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04d81e69c07628/茂夫/南区野球協会/区民大会/参加申込書/"/>
    </mc:Choice>
  </mc:AlternateContent>
  <xr:revisionPtr revIDLastSave="178" documentId="8_{7EA432CD-24AB-4F0B-8E00-F4E3D9C53CFC}" xr6:coauthVersionLast="47" xr6:coauthVersionMax="47" xr10:uidLastSave="{A79D031E-BD8B-4F45-8C31-F26500D2AE4F}"/>
  <bookViews>
    <workbookView xWindow="-108" yWindow="-108" windowWidth="23256" windowHeight="12456" xr2:uid="{00000000-000D-0000-FFFF-FFFF00000000}"/>
  </bookViews>
  <sheets>
    <sheet name="申込書" sheetId="1" r:id="rId1"/>
    <sheet name="ＵＬシート" sheetId="2" state="hidden" r:id="rId2"/>
  </sheets>
  <definedNames>
    <definedName name="_xlnm.Print_Area" localSheetId="1">ＵＬシート!#REF!</definedName>
    <definedName name="_xlnm.Print_Area" localSheetId="0">申込書!$A$1:$S$52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2" i="2"/>
  <c r="L26" i="2"/>
  <c r="L27" i="2"/>
  <c r="L28" i="2"/>
  <c r="L29" i="2"/>
  <c r="L30" i="2"/>
  <c r="L31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" i="2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D7" i="2"/>
  <c r="E7" i="2"/>
  <c r="F7" i="2"/>
  <c r="H7" i="2"/>
  <c r="I7" i="2"/>
  <c r="R7" i="2"/>
  <c r="S7" i="2"/>
  <c r="AC7" i="2"/>
  <c r="C8" i="2"/>
  <c r="I8" i="2"/>
  <c r="R8" i="2"/>
  <c r="S8" i="2"/>
  <c r="AC8" i="2"/>
  <c r="D9" i="2"/>
  <c r="F9" i="2"/>
  <c r="G9" i="2"/>
  <c r="H9" i="2"/>
  <c r="I9" i="2"/>
  <c r="R9" i="2"/>
  <c r="S9" i="2"/>
  <c r="AC9" i="2"/>
  <c r="E10" i="2"/>
  <c r="I10" i="2"/>
  <c r="R10" i="2"/>
  <c r="S10" i="2"/>
  <c r="AC10" i="2"/>
  <c r="F11" i="2"/>
  <c r="G11" i="2"/>
  <c r="H11" i="2"/>
  <c r="I11" i="2"/>
  <c r="R11" i="2"/>
  <c r="S11" i="2"/>
  <c r="AC11" i="2"/>
  <c r="P12" i="2"/>
  <c r="C12" i="2"/>
  <c r="D12" i="2"/>
  <c r="R12" i="2"/>
  <c r="S12" i="2"/>
  <c r="AC12" i="2"/>
  <c r="D13" i="2"/>
  <c r="E13" i="2"/>
  <c r="G13" i="2"/>
  <c r="H13" i="2"/>
  <c r="I13" i="2"/>
  <c r="R13" i="2"/>
  <c r="S13" i="2"/>
  <c r="AC13" i="2"/>
  <c r="C14" i="2"/>
  <c r="D14" i="2"/>
  <c r="E14" i="2"/>
  <c r="F14" i="2"/>
  <c r="H14" i="2"/>
  <c r="I14" i="2"/>
  <c r="J14" i="2"/>
  <c r="AC14" i="2"/>
  <c r="D15" i="2"/>
  <c r="E15" i="2"/>
  <c r="H15" i="2"/>
  <c r="I15" i="2"/>
  <c r="J15" i="2"/>
  <c r="R15" i="2"/>
  <c r="S15" i="2"/>
  <c r="AC15" i="2"/>
  <c r="D16" i="2"/>
  <c r="E16" i="2"/>
  <c r="I16" i="2"/>
  <c r="R16" i="2"/>
  <c r="S16" i="2"/>
  <c r="AC16" i="2"/>
  <c r="D17" i="2"/>
  <c r="E17" i="2"/>
  <c r="H17" i="2"/>
  <c r="I17" i="2"/>
  <c r="R17" i="2"/>
  <c r="S17" i="2"/>
  <c r="AC17" i="2"/>
  <c r="F18" i="2"/>
  <c r="G18" i="2"/>
  <c r="H18" i="2"/>
  <c r="I18" i="2"/>
  <c r="J18" i="2"/>
  <c r="R18" i="2"/>
  <c r="S18" i="2"/>
  <c r="AC18" i="2"/>
  <c r="R19" i="2"/>
  <c r="S19" i="2"/>
  <c r="AC19" i="2"/>
  <c r="D20" i="2"/>
  <c r="E20" i="2"/>
  <c r="R20" i="2"/>
  <c r="S20" i="2"/>
  <c r="AC20" i="2"/>
  <c r="C21" i="2"/>
  <c r="D21" i="2"/>
  <c r="E21" i="2"/>
  <c r="F21" i="2"/>
  <c r="G21" i="2"/>
  <c r="H21" i="2"/>
  <c r="I21" i="2"/>
  <c r="R21" i="2"/>
  <c r="S21" i="2"/>
  <c r="AC21" i="2"/>
  <c r="C22" i="2"/>
  <c r="H22" i="2"/>
  <c r="I22" i="2"/>
  <c r="J22" i="2"/>
  <c r="R22" i="2"/>
  <c r="S22" i="2"/>
  <c r="AC22" i="2"/>
  <c r="C23" i="2"/>
  <c r="D23" i="2"/>
  <c r="E23" i="2"/>
  <c r="AC23" i="2"/>
  <c r="Q24" i="2"/>
  <c r="D24" i="2"/>
  <c r="E24" i="2"/>
  <c r="F24" i="2"/>
  <c r="G24" i="2"/>
  <c r="H24" i="2"/>
  <c r="I24" i="2"/>
  <c r="R24" i="2"/>
  <c r="S24" i="2"/>
  <c r="AC24" i="2"/>
  <c r="D22" i="2"/>
  <c r="E22" i="2"/>
  <c r="F22" i="2"/>
  <c r="G22" i="2"/>
  <c r="F23" i="2"/>
  <c r="G23" i="2"/>
  <c r="H23" i="2"/>
  <c r="I23" i="2"/>
  <c r="R23" i="2"/>
  <c r="S23" i="2"/>
  <c r="P24" i="2"/>
  <c r="C24" i="2"/>
  <c r="P25" i="2"/>
  <c r="C25" i="2"/>
  <c r="D25" i="2"/>
  <c r="E25" i="2"/>
  <c r="G25" i="2"/>
  <c r="H25" i="2"/>
  <c r="I25" i="2"/>
  <c r="R25" i="2"/>
  <c r="S25" i="2"/>
  <c r="AC25" i="2"/>
  <c r="D26" i="2"/>
  <c r="F26" i="2"/>
  <c r="G26" i="2"/>
  <c r="H26" i="2"/>
  <c r="I26" i="2"/>
  <c r="R26" i="2"/>
  <c r="S26" i="2"/>
  <c r="AC26" i="2"/>
  <c r="C27" i="2"/>
  <c r="D27" i="2"/>
  <c r="E27" i="2"/>
  <c r="F27" i="2"/>
  <c r="G27" i="2"/>
  <c r="H27" i="2"/>
  <c r="I27" i="2"/>
  <c r="J27" i="2"/>
  <c r="R27" i="2"/>
  <c r="S27" i="2"/>
  <c r="AC27" i="2"/>
  <c r="C28" i="2"/>
  <c r="D28" i="2"/>
  <c r="E28" i="2"/>
  <c r="F28" i="2"/>
  <c r="G28" i="2"/>
  <c r="H28" i="2"/>
  <c r="I28" i="2"/>
  <c r="R28" i="2"/>
  <c r="S28" i="2"/>
  <c r="AC28" i="2"/>
  <c r="Q29" i="2"/>
  <c r="C29" i="2"/>
  <c r="D29" i="2"/>
  <c r="E29" i="2"/>
  <c r="F29" i="2"/>
  <c r="G29" i="2"/>
  <c r="H29" i="2"/>
  <c r="I29" i="2"/>
  <c r="J29" i="2"/>
  <c r="R29" i="2"/>
  <c r="S29" i="2"/>
  <c r="AC29" i="2"/>
  <c r="E9" i="2"/>
  <c r="C20" i="2"/>
  <c r="F20" i="2"/>
  <c r="G20" i="2"/>
  <c r="H20" i="2"/>
  <c r="I20" i="2"/>
  <c r="Q18" i="2"/>
  <c r="C18" i="2"/>
  <c r="D18" i="2"/>
  <c r="E18" i="2"/>
  <c r="Q19" i="2"/>
  <c r="C19" i="2"/>
  <c r="D19" i="2"/>
  <c r="E19" i="2"/>
  <c r="F19" i="2"/>
  <c r="G19" i="2"/>
  <c r="H19" i="2"/>
  <c r="I19" i="2"/>
  <c r="J19" i="2"/>
  <c r="Q16" i="2"/>
  <c r="C16" i="2"/>
  <c r="F16" i="2"/>
  <c r="G16" i="2"/>
  <c r="H16" i="2"/>
  <c r="Q17" i="2"/>
  <c r="C17" i="2"/>
  <c r="F17" i="2"/>
  <c r="G17" i="2"/>
  <c r="AC31" i="2"/>
  <c r="S31" i="2"/>
  <c r="R31" i="2"/>
  <c r="I31" i="2"/>
  <c r="H31" i="2"/>
  <c r="G31" i="2"/>
  <c r="F31" i="2"/>
  <c r="E31" i="2"/>
  <c r="D31" i="2"/>
  <c r="C31" i="2"/>
  <c r="Q31" i="2"/>
  <c r="AC30" i="2"/>
  <c r="S30" i="2"/>
  <c r="R30" i="2"/>
  <c r="J30" i="2"/>
  <c r="I30" i="2"/>
  <c r="H30" i="2"/>
  <c r="G30" i="2"/>
  <c r="F30" i="2"/>
  <c r="E30" i="2"/>
  <c r="D30" i="2"/>
  <c r="C30" i="2"/>
  <c r="Q30" i="2"/>
  <c r="Q27" i="2"/>
  <c r="E26" i="2"/>
  <c r="C26" i="2"/>
  <c r="P26" i="2"/>
  <c r="Q26" i="2"/>
  <c r="F25" i="2"/>
  <c r="Q23" i="2"/>
  <c r="Q22" i="2"/>
  <c r="Q21" i="2"/>
  <c r="Q20" i="2"/>
  <c r="G15" i="2"/>
  <c r="F15" i="2"/>
  <c r="C15" i="2"/>
  <c r="P15" i="2"/>
  <c r="Q15" i="2"/>
  <c r="S14" i="2"/>
  <c r="R14" i="2"/>
  <c r="G14" i="2"/>
  <c r="P14" i="2"/>
  <c r="Q14" i="2"/>
  <c r="F13" i="2"/>
  <c r="C13" i="2"/>
  <c r="Q13" i="2"/>
  <c r="I12" i="2"/>
  <c r="H12" i="2"/>
  <c r="G12" i="2"/>
  <c r="F12" i="2"/>
  <c r="E12" i="2"/>
  <c r="Q12" i="2"/>
  <c r="E11" i="2"/>
  <c r="D11" i="2"/>
  <c r="C11" i="2"/>
  <c r="Q11" i="2"/>
  <c r="H10" i="2"/>
  <c r="G10" i="2"/>
  <c r="F10" i="2"/>
  <c r="D10" i="2"/>
  <c r="C10" i="2"/>
  <c r="Q10" i="2"/>
  <c r="C9" i="2"/>
  <c r="Q9" i="2"/>
  <c r="H8" i="2"/>
  <c r="G8" i="2"/>
  <c r="F8" i="2"/>
  <c r="E8" i="2"/>
  <c r="D8" i="2"/>
  <c r="Q8" i="2"/>
  <c r="G7" i="2"/>
  <c r="C7" i="2"/>
  <c r="P7" i="2"/>
  <c r="Q7" i="2"/>
  <c r="AC6" i="2"/>
  <c r="S6" i="2"/>
  <c r="R6" i="2"/>
  <c r="I6" i="2"/>
  <c r="H6" i="2"/>
  <c r="G6" i="2"/>
  <c r="F6" i="2"/>
  <c r="E6" i="2"/>
  <c r="D6" i="2"/>
  <c r="C6" i="2"/>
  <c r="P6" i="2"/>
  <c r="Q6" i="2"/>
  <c r="AC5" i="2"/>
  <c r="S5" i="2"/>
  <c r="R5" i="2"/>
  <c r="J5" i="2"/>
  <c r="I5" i="2"/>
  <c r="H5" i="2"/>
  <c r="G5" i="2"/>
  <c r="F5" i="2"/>
  <c r="E5" i="2"/>
  <c r="D5" i="2"/>
  <c r="C5" i="2"/>
  <c r="Q5" i="2"/>
  <c r="AC4" i="2"/>
  <c r="S4" i="2"/>
  <c r="R4" i="2"/>
  <c r="I4" i="2"/>
  <c r="H4" i="2"/>
  <c r="G4" i="2"/>
  <c r="F4" i="2"/>
  <c r="E4" i="2"/>
  <c r="D4" i="2"/>
  <c r="C4" i="2"/>
  <c r="Q4" i="2"/>
  <c r="AC3" i="2"/>
  <c r="S3" i="2"/>
  <c r="R3" i="2"/>
  <c r="I3" i="2"/>
  <c r="H3" i="2"/>
  <c r="G3" i="2"/>
  <c r="F3" i="2"/>
  <c r="E3" i="2"/>
  <c r="D3" i="2"/>
  <c r="C3" i="2"/>
  <c r="Q3" i="2"/>
  <c r="Q28" i="2"/>
  <c r="Q25" i="2"/>
  <c r="AC2" i="2"/>
  <c r="S2" i="2"/>
  <c r="R2" i="2"/>
  <c r="J2" i="2"/>
  <c r="I2" i="2"/>
  <c r="H2" i="2"/>
  <c r="G2" i="2"/>
  <c r="F2" i="2"/>
  <c r="E2" i="2"/>
  <c r="D2" i="2"/>
  <c r="C2" i="2"/>
  <c r="Q2" i="2"/>
  <c r="C1" i="1"/>
  <c r="J31" i="2" l="1"/>
  <c r="J21" i="2"/>
  <c r="J7" i="2"/>
  <c r="J6" i="2"/>
  <c r="J17" i="2"/>
  <c r="J12" i="2"/>
  <c r="J3" i="2"/>
  <c r="J26" i="2"/>
  <c r="J25" i="2"/>
  <c r="J23" i="2"/>
  <c r="J9" i="2"/>
  <c r="J8" i="2"/>
  <c r="J16" i="2"/>
  <c r="J13" i="2"/>
  <c r="J11" i="2"/>
  <c r="J10" i="2"/>
  <c r="J20" i="2"/>
  <c r="J4" i="2"/>
  <c r="P2" i="2"/>
  <c r="J28" i="2"/>
  <c r="J24" i="2"/>
  <c r="P27" i="2"/>
  <c r="P28" i="2"/>
  <c r="P30" i="2"/>
  <c r="P31" i="2"/>
  <c r="P29" i="2"/>
  <c r="P21" i="2"/>
  <c r="P11" i="2"/>
  <c r="P10" i="2"/>
  <c r="P9" i="2"/>
  <c r="P8" i="2"/>
  <c r="P22" i="2"/>
  <c r="P5" i="2"/>
  <c r="P4" i="2"/>
  <c r="P23" i="2"/>
  <c r="P13" i="2"/>
  <c r="P20" i="2"/>
  <c r="P19" i="2"/>
  <c r="P18" i="2"/>
  <c r="P16" i="2"/>
  <c r="P17" i="2"/>
  <c r="P3" i="2"/>
</calcChain>
</file>

<file path=xl/sharedStrings.xml><?xml version="1.0" encoding="utf-8"?>
<sst xmlns="http://schemas.openxmlformats.org/spreadsheetml/2006/main" count="131" uniqueCount="122">
  <si>
    <t>背番号</t>
    <rPh sb="0" eb="3">
      <t>セバンゴウ</t>
    </rPh>
    <phoneticPr fontId="1"/>
  </si>
  <si>
    <t>番号</t>
    <rPh sb="0" eb="2">
      <t>バンゴウ</t>
    </rPh>
    <phoneticPr fontId="1"/>
  </si>
  <si>
    <t>登　　録　　選　　手</t>
    <rPh sb="0" eb="1">
      <t>ノボル</t>
    </rPh>
    <rPh sb="3" eb="4">
      <t>ロク</t>
    </rPh>
    <rPh sb="6" eb="7">
      <t>セン</t>
    </rPh>
    <rPh sb="9" eb="10">
      <t>テ</t>
    </rPh>
    <phoneticPr fontId="1"/>
  </si>
  <si>
    <t>氏　　　名</t>
    <rPh sb="0" eb="1">
      <t>シ</t>
    </rPh>
    <rPh sb="4" eb="5">
      <t>メイ</t>
    </rPh>
    <phoneticPr fontId="1"/>
  </si>
  <si>
    <t>チーム名</t>
    <rPh sb="3" eb="4">
      <t>メイ</t>
    </rPh>
    <phoneticPr fontId="1"/>
  </si>
  <si>
    <t>年度</t>
    <rPh sb="0" eb="2">
      <t>ネンド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</si>
  <si>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</si>
  <si>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</si>
  <si>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</si>
  <si>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</si>
  <si>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</si>
  <si>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</si>
  <si>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</si>
  <si>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生年月日 (西暦)</t>
    <rPh sb="0" eb="2">
      <t>セイネン</t>
    </rPh>
    <rPh sb="2" eb="4">
      <t>ガッピ</t>
    </rPh>
    <rPh sb="6" eb="8">
      <t>セイレキ</t>
    </rPh>
    <phoneticPr fontId="1"/>
  </si>
  <si>
    <t>YYYY / MM / DD</t>
    <phoneticPr fontId="1"/>
  </si>
  <si>
    <t>セ　イ</t>
    <phoneticPr fontId="1"/>
  </si>
  <si>
    <t>メ　イ</t>
    <phoneticPr fontId="1"/>
  </si>
  <si>
    <t>フ　リ　ガ　ナ</t>
    <phoneticPr fontId="1"/>
  </si>
  <si>
    <t>ク ラ ス</t>
    <phoneticPr fontId="1"/>
  </si>
  <si>
    <t>電話番号</t>
    <rPh sb="0" eb="2">
      <t>デンワ</t>
    </rPh>
    <rPh sb="2" eb="4">
      <t>バンゴウ</t>
    </rPh>
    <phoneticPr fontId="1"/>
  </si>
  <si>
    <t>ＰＣアドレス</t>
    <phoneticPr fontId="1"/>
  </si>
  <si>
    <t>投げ方</t>
    <rPh sb="0" eb="1">
      <t>ナ</t>
    </rPh>
    <rPh sb="2" eb="3">
      <t>カタ</t>
    </rPh>
    <phoneticPr fontId="1"/>
  </si>
  <si>
    <t>打ち方</t>
    <rPh sb="0" eb="1">
      <t>ウ</t>
    </rPh>
    <rPh sb="2" eb="3">
      <t>カタ</t>
    </rPh>
    <phoneticPr fontId="1"/>
  </si>
  <si>
    <t>居住地</t>
    <rPh sb="0" eb="3">
      <t>キョジュウチ</t>
    </rPh>
    <phoneticPr fontId="1"/>
  </si>
  <si>
    <t>（都道府県）</t>
    <rPh sb="1" eb="5">
      <t>トドウフケン</t>
    </rPh>
    <phoneticPr fontId="1"/>
  </si>
  <si>
    <t>（フリガナ）</t>
    <phoneticPr fontId="1"/>
  </si>
  <si>
    <t>（漢字等）</t>
    <rPh sb="1" eb="4">
      <t>カンジトウ</t>
    </rPh>
    <phoneticPr fontId="1"/>
  </si>
  <si>
    <t>チームＩＤ</t>
  </si>
  <si>
    <t>⑤</t>
  </si>
  <si>
    <t>入部年月日</t>
    <rPh sb="0" eb="5">
      <t>ニュウブネンガッピ</t>
    </rPh>
    <phoneticPr fontId="1"/>
  </si>
  <si>
    <t>YYYY / MM / DD</t>
  </si>
  <si>
    <t>区分</t>
    <rPh sb="0" eb="2">
      <t>クブン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</si>
  <si>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</si>
  <si>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</si>
  <si>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</si>
  <si>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</si>
  <si>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</si>
  <si>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</si>
  <si>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</si>
  <si>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</si>
  <si>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</si>
  <si>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</si>
  <si>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</si>
  <si>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</si>
  <si>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</si>
  <si>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</si>
  <si>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</si>
  <si>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</si>
  <si>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</si>
  <si>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</si>
  <si>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</si>
  <si>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</si>
  <si>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</si>
  <si>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</si>
  <si>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</si>
  <si>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</si>
  <si>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</si>
  <si>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</si>
  <si>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</si>
  <si>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</si>
  <si>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</si>
  <si>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</si>
  <si>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ヘボン式</t>
    <rPh sb="3" eb="4">
      <t>シキ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</si>
  <si>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</si>
  <si>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</si>
  <si>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</si>
  <si>
    <t>生年月日</t>
  </si>
  <si>
    <t>構成員種別1</t>
  </si>
  <si>
    <t>構成員種別2</t>
  </si>
  <si>
    <t>役職名</t>
  </si>
  <si>
    <t>ポジション</t>
  </si>
  <si>
    <t>背番号</t>
  </si>
  <si>
    <t>投</t>
  </si>
  <si>
    <t>打</t>
  </si>
  <si>
    <t>身長</t>
  </si>
  <si>
    <t>体重</t>
  </si>
  <si>
    <t>居住都道府県</t>
  </si>
  <si>
    <t>勤務地</t>
  </si>
  <si>
    <t>在籍学校名</t>
  </si>
  <si>
    <t>学年</t>
  </si>
  <si>
    <t>在籍学校入学年月</t>
  </si>
  <si>
    <t>在籍学校学部</t>
  </si>
  <si>
    <t>出身校名</t>
  </si>
  <si>
    <t>過去所属チーム実績</t>
  </si>
  <si>
    <t>入部日</t>
  </si>
  <si>
    <t>備考1</t>
  </si>
  <si>
    <t>備考2</t>
  </si>
  <si>
    <t>登録年度（西暦）</t>
  </si>
  <si>
    <t>氏名［姓］</t>
  </si>
  <si>
    <t>氏名［名］</t>
  </si>
  <si>
    <t>氏名（カナ）［姓］</t>
  </si>
  <si>
    <t>氏名（カナ）［名］</t>
  </si>
  <si>
    <t>氏名（アルファベット）［姓］</t>
  </si>
  <si>
    <t>氏名（アルファベット）［名］</t>
  </si>
  <si>
    <t>部員/その他</t>
  </si>
  <si>
    <t>種別</t>
    <rPh sb="0" eb="2">
      <t>シュベツ</t>
    </rPh>
    <phoneticPr fontId="1"/>
  </si>
  <si>
    <t>位置</t>
    <rPh sb="0" eb="2">
      <t>イチ</t>
    </rPh>
    <phoneticPr fontId="1"/>
  </si>
  <si>
    <t>年齢</t>
    <rPh sb="0" eb="2">
      <t>ネンレイ</t>
    </rPh>
    <phoneticPr fontId="1"/>
  </si>
  <si>
    <t>重複</t>
    <rPh sb="0" eb="2">
      <t>チョウフク</t>
    </rPh>
    <phoneticPr fontId="1"/>
  </si>
  <si>
    <t>マスターズクラス、他支部のチームに競技者登録している選手は、「重複」欄に○印を記入してください。</t>
    <rPh sb="9" eb="12">
      <t>タシブ</t>
    </rPh>
    <rPh sb="17" eb="20">
      <t>キョウギシャ</t>
    </rPh>
    <rPh sb="20" eb="22">
      <t>トウロク</t>
    </rPh>
    <rPh sb="26" eb="28">
      <t>センシュ</t>
    </rPh>
    <rPh sb="31" eb="33">
      <t>チョウフク</t>
    </rPh>
    <rPh sb="34" eb="35">
      <t>ラン</t>
    </rPh>
    <rPh sb="37" eb="38">
      <t>イン</t>
    </rPh>
    <rPh sb="39" eb="41">
      <t>キニュウ</t>
    </rPh>
    <phoneticPr fontId="1"/>
  </si>
  <si>
    <t>本参加申込書記載の個人情報は、大会運営及び（公財）全日本軟式野球連盟の選手登録・管理に限り使用します。</t>
    <rPh sb="0" eb="1">
      <t>ホン</t>
    </rPh>
    <rPh sb="1" eb="3">
      <t>サンカ</t>
    </rPh>
    <rPh sb="3" eb="6">
      <t>モウシコミショ</t>
    </rPh>
    <rPh sb="6" eb="8">
      <t>キサイ</t>
    </rPh>
    <rPh sb="9" eb="11">
      <t>コジン</t>
    </rPh>
    <rPh sb="11" eb="13">
      <t>ジョウホウ</t>
    </rPh>
    <rPh sb="15" eb="17">
      <t>タイカイ</t>
    </rPh>
    <rPh sb="17" eb="19">
      <t>ウンエイ</t>
    </rPh>
    <rPh sb="19" eb="20">
      <t>オヨ</t>
    </rPh>
    <rPh sb="22" eb="24">
      <t>コウザイ</t>
    </rPh>
    <rPh sb="25" eb="28">
      <t>ゼンニホン</t>
    </rPh>
    <rPh sb="28" eb="30">
      <t>ナンシキ</t>
    </rPh>
    <rPh sb="30" eb="34">
      <t>ヤキュウレンメイ</t>
    </rPh>
    <rPh sb="35" eb="37">
      <t>センシュ</t>
    </rPh>
    <rPh sb="37" eb="39">
      <t>トウロク</t>
    </rPh>
    <rPh sb="40" eb="42">
      <t>カンリ</t>
    </rPh>
    <rPh sb="43" eb="44">
      <t>カギ</t>
    </rPh>
    <rPh sb="45" eb="47">
      <t>シヨウ</t>
    </rPh>
    <phoneticPr fontId="1"/>
  </si>
  <si>
    <t>区分欄は、継続、新規、休部、再会、退部、変更（登録内容の修正）を選択入力してください。</t>
    <rPh sb="0" eb="2">
      <t>クブン</t>
    </rPh>
    <rPh sb="2" eb="3">
      <t>ラン</t>
    </rPh>
    <rPh sb="5" eb="7">
      <t>ケイゾク</t>
    </rPh>
    <rPh sb="8" eb="10">
      <t>シンキ</t>
    </rPh>
    <rPh sb="11" eb="13">
      <t>キュウブ</t>
    </rPh>
    <rPh sb="14" eb="16">
      <t>サイカイ</t>
    </rPh>
    <rPh sb="17" eb="19">
      <t>タイブ</t>
    </rPh>
    <rPh sb="20" eb="22">
      <t>ヘンコウ</t>
    </rPh>
    <rPh sb="23" eb="25">
      <t>トウロク</t>
    </rPh>
    <rPh sb="25" eb="27">
      <t>ナイヨウ</t>
    </rPh>
    <rPh sb="28" eb="30">
      <t>シュウセイ</t>
    </rPh>
    <rPh sb="32" eb="34">
      <t>センタク</t>
    </rPh>
    <rPh sb="34" eb="36">
      <t>ニュウリョク</t>
    </rPh>
    <phoneticPr fontId="1"/>
  </si>
  <si>
    <t>上記のとおり、区民大会に参加を申し込みます。</t>
    <rPh sb="0" eb="2">
      <t>ジョウキ</t>
    </rPh>
    <rPh sb="7" eb="9">
      <t>クミン</t>
    </rPh>
    <rPh sb="9" eb="11">
      <t>タイカイ</t>
    </rPh>
    <rPh sb="12" eb="14">
      <t>サンカ</t>
    </rPh>
    <rPh sb="15" eb="16">
      <t>モウ</t>
    </rPh>
    <rPh sb="17" eb="18">
      <t>コ</t>
    </rPh>
    <phoneticPr fontId="1"/>
  </si>
  <si>
    <t>チーム代表者</t>
    <rPh sb="3" eb="6">
      <t>ダイヒョウシャ</t>
    </rPh>
    <phoneticPr fontId="1"/>
  </si>
  <si>
    <t>（署　名）</t>
    <rPh sb="1" eb="2">
      <t>ショ</t>
    </rPh>
    <rPh sb="3" eb="4">
      <t>ナ</t>
    </rPh>
    <phoneticPr fontId="1"/>
  </si>
  <si>
    <t>背番号は０番～９９番までです。（００番は使用できません。監督は３０番、主将は１０番としてください。）</t>
    <rPh sb="0" eb="3">
      <t>セバンゴウ</t>
    </rPh>
    <rPh sb="5" eb="6">
      <t>バン</t>
    </rPh>
    <rPh sb="9" eb="10">
      <t>バン</t>
    </rPh>
    <rPh sb="18" eb="19">
      <t>バン</t>
    </rPh>
    <rPh sb="20" eb="22">
      <t>シヨウ</t>
    </rPh>
    <rPh sb="28" eb="30">
      <t>カントク</t>
    </rPh>
    <rPh sb="33" eb="34">
      <t>バン</t>
    </rPh>
    <rPh sb="35" eb="37">
      <t>シュショウ</t>
    </rPh>
    <rPh sb="40" eb="41">
      <t>バン</t>
    </rPh>
    <phoneticPr fontId="1"/>
  </si>
  <si>
    <t>※ 監督、コーチ、マネジャーが選手兼任の場合、種別欄に「監督」「コーチ」「マネジャー」を、位置欄に「投手」「捕手」「内野手」「外野手」を入力してください。</t>
    <rPh sb="2" eb="3">
      <t>トク</t>
    </rPh>
    <rPh sb="14" eb="16">
      <t>センシュ</t>
    </rPh>
    <rPh sb="16" eb="18">
      <t>ケンニン</t>
    </rPh>
    <rPh sb="19" eb="21">
      <t>バアイ</t>
    </rPh>
    <rPh sb="22" eb="24">
      <t>シュベツ</t>
    </rPh>
    <rPh sb="24" eb="25">
      <t>ラン</t>
    </rPh>
    <rPh sb="27" eb="29">
      <t>カントク</t>
    </rPh>
    <rPh sb="44" eb="47">
      <t>イチラン</t>
    </rPh>
    <rPh sb="49" eb="51">
      <t>トウシュ</t>
    </rPh>
    <rPh sb="53" eb="55">
      <t>ホシュ</t>
    </rPh>
    <rPh sb="57" eb="60">
      <t>ナイヤシュ</t>
    </rPh>
    <rPh sb="62" eb="65">
      <t>ガイヤシュ</t>
    </rPh>
    <rPh sb="67" eb="69">
      <t>ニュウリョク</t>
    </rPh>
    <phoneticPr fontId="1"/>
  </si>
  <si>
    <t>登録ＩＤ</t>
    <rPh sb="0" eb="2">
      <t>トウロク</t>
    </rPh>
    <phoneticPr fontId="1"/>
  </si>
  <si>
    <t>備 考</t>
    <rPh sb="0" eb="1">
      <t>ビ</t>
    </rPh>
    <rPh sb="2" eb="3">
      <t>コウ</t>
    </rPh>
    <phoneticPr fontId="1"/>
  </si>
  <si>
    <r>
      <t>大会申込書を３部提出してください。また、データファイルを　　まで送信願います。　　【</t>
    </r>
    <r>
      <rPr>
        <sz val="14"/>
        <rFont val="ＭＳ Ｐ明朝"/>
        <family val="1"/>
        <charset val="128"/>
      </rPr>
      <t>　　　　　　　　　</t>
    </r>
    <r>
      <rPr>
        <sz val="10"/>
        <rFont val="ＭＳ Ｐ明朝"/>
        <family val="1"/>
        <charset val="128"/>
      </rPr>
      <t>】</t>
    </r>
    <rPh sb="0" eb="2">
      <t>タイカイ</t>
    </rPh>
    <rPh sb="2" eb="5">
      <t>モウシコミショ</t>
    </rPh>
    <rPh sb="7" eb="8">
      <t>ブ</t>
    </rPh>
    <rPh sb="8" eb="10">
      <t>テイシュツ</t>
    </rPh>
    <rPh sb="32" eb="34">
      <t>ソウシン</t>
    </rPh>
    <rPh sb="34" eb="35">
      <t>ネガ</t>
    </rPh>
    <phoneticPr fontId="1"/>
  </si>
  <si>
    <t>区民軟式野球大会参加申込書兼選手登録票</t>
    <rPh sb="0" eb="2">
      <t>クミン</t>
    </rPh>
    <rPh sb="1" eb="2">
      <t>ミン</t>
    </rPh>
    <rPh sb="2" eb="4">
      <t>ナンシキ</t>
    </rPh>
    <rPh sb="4" eb="6">
      <t>ヤキュウ</t>
    </rPh>
    <rPh sb="6" eb="8">
      <t>タイカイ</t>
    </rPh>
    <rPh sb="8" eb="10">
      <t>サンカ</t>
    </rPh>
    <rPh sb="10" eb="13">
      <t>モウシコミショ</t>
    </rPh>
    <rPh sb="13" eb="14">
      <t>ケン</t>
    </rPh>
    <rPh sb="14" eb="16">
      <t>センシュ</t>
    </rPh>
    <rPh sb="16" eb="18">
      <t>トウロク</t>
    </rPh>
    <rPh sb="18" eb="19">
      <t>ヒョウ</t>
    </rPh>
    <phoneticPr fontId="1"/>
  </si>
  <si>
    <t>：</t>
    <phoneticPr fontId="1"/>
  </si>
  <si>
    <t>野球ねっと</t>
    <rPh sb="0" eb="2">
      <t>ヤキュウ</t>
    </rPh>
    <phoneticPr fontId="1"/>
  </si>
  <si>
    <t>担当者</t>
    <rPh sb="0" eb="3">
      <t>タントウシャ</t>
    </rPh>
    <phoneticPr fontId="1"/>
  </si>
  <si>
    <t>①</t>
    <phoneticPr fontId="1"/>
  </si>
  <si>
    <t>②</t>
    <phoneticPr fontId="1"/>
  </si>
  <si>
    <t>ＰＣアドレス</t>
  </si>
  <si>
    <t>〒</t>
    <phoneticPr fontId="1"/>
  </si>
  <si>
    <t>所在地（代表者住所）</t>
    <rPh sb="0" eb="3">
      <t>ショザイチ</t>
    </rPh>
    <rPh sb="4" eb="7">
      <t>ダイヒョウシャ</t>
    </rPh>
    <rPh sb="7" eb="9">
      <t>ジュウショ</t>
    </rPh>
    <phoneticPr fontId="1"/>
  </si>
  <si>
    <t>監督氏名</t>
    <rPh sb="0" eb="2">
      <t>カントク</t>
    </rPh>
    <rPh sb="2" eb="4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</si>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</sst>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&quot; 歳&quot;"/>
    <numFmt numFmtId="177" formatCode="yyyy/m/d;@"/>
    <numFmt numFmtId="178" formatCode="0_);[Red]\(0\)"/>
    <numFmt numFmtId="179" formatCode="[DBNum3]000"/>
    <numFmt numFmtId="180" formatCode="0_ "/>
    <numFmt numFmtId="181" formatCode="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14" fontId="2" fillId="0" borderId="0" xfId="0" applyNumberFormat="1" applyFo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180" fontId="2" fillId="0" borderId="36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49" fontId="2" fillId="0" borderId="33" xfId="0" applyNumberFormat="1" applyFont="1" applyBorder="1" applyAlignment="1" applyProtection="1">
      <alignment horizontal="center" vertical="center" shrinkToFit="1"/>
      <protection locked="0"/>
    </xf>
    <xf numFmtId="177" fontId="2" fillId="0" borderId="36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178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/>
      <protection locked="0"/>
    </xf>
    <xf numFmtId="49" fontId="2" fillId="0" borderId="34" xfId="0" applyNumberFormat="1" applyFont="1" applyBorder="1" applyAlignment="1" applyProtection="1">
      <alignment horizontal="center" vertical="center" shrinkToFit="1"/>
      <protection locked="0"/>
    </xf>
    <xf numFmtId="177" fontId="2" fillId="0" borderId="3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6" fontId="2" fillId="0" borderId="33" xfId="0" applyNumberFormat="1" applyFont="1" applyBorder="1" applyAlignment="1" applyProtection="1">
      <alignment vertical="center" shrinkToFit="1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shrinkToFit="1"/>
      <protection locked="0"/>
    </xf>
    <xf numFmtId="0" fontId="7" fillId="0" borderId="20" xfId="0" applyFont="1" applyBorder="1" applyAlignment="1" applyProtection="1">
      <alignment horizontal="center" shrinkToFi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textRotation="255" shrinkToFit="1"/>
      <protection locked="0"/>
    </xf>
    <xf numFmtId="0" fontId="2" fillId="0" borderId="7" xfId="0" applyFont="1" applyBorder="1" applyAlignment="1" applyProtection="1">
      <alignment horizontal="center" vertical="center" textRotation="255" shrinkToFit="1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12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49" fontId="5" fillId="0" borderId="13" xfId="0" applyNumberFormat="1" applyFont="1" applyBorder="1" applyAlignment="1" applyProtection="1">
      <alignment horizontal="left" vertical="center" shrinkToFit="1"/>
      <protection locked="0"/>
    </xf>
    <xf numFmtId="0" fontId="5" fillId="0" borderId="28" xfId="0" applyFont="1" applyBorder="1" applyAlignment="1" applyProtection="1">
      <alignment horizontal="center" vertical="center" textRotation="255" shrinkToFit="1"/>
      <protection locked="0"/>
    </xf>
    <xf numFmtId="0" fontId="5" fillId="0" borderId="8" xfId="0" applyFont="1" applyBorder="1" applyAlignment="1" applyProtection="1">
      <alignment horizontal="center" vertical="center" textRotation="255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distributed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textRotation="255" shrinkToFit="1"/>
      <protection locked="0"/>
    </xf>
    <xf numFmtId="0" fontId="2" fillId="0" borderId="8" xfId="0" applyFont="1" applyBorder="1" applyAlignment="1" applyProtection="1">
      <alignment horizontal="center" vertical="center" textRotation="255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181" fontId="2" fillId="0" borderId="45" xfId="0" applyNumberFormat="1" applyFont="1" applyBorder="1" applyAlignment="1" applyProtection="1">
      <alignment horizontal="center" vertical="center" shrinkToFit="1"/>
      <protection locked="0"/>
    </xf>
    <xf numFmtId="181" fontId="2" fillId="0" borderId="50" xfId="0" applyNumberFormat="1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 applyProtection="1">
      <alignment horizontal="center" vertical="center" shrinkToFit="1"/>
      <protection locked="0"/>
    </xf>
    <xf numFmtId="0" fontId="8" fillId="0" borderId="50" xfId="0" applyFont="1" applyBorder="1" applyAlignment="1" applyProtection="1">
      <alignment horizontal="center" vertical="center" shrinkToFit="1"/>
      <protection locked="0"/>
    </xf>
    <xf numFmtId="179" fontId="2" fillId="0" borderId="45" xfId="0" applyNumberFormat="1" applyFont="1" applyBorder="1" applyAlignment="1" applyProtection="1">
      <alignment horizontal="center" vertical="center"/>
      <protection locked="0"/>
    </xf>
    <xf numFmtId="179" fontId="2" fillId="0" borderId="46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177" fontId="5" fillId="0" borderId="51" xfId="0" applyNumberFormat="1" applyFont="1" applyBorder="1" applyAlignment="1" applyProtection="1">
      <alignment horizontal="center" vertical="center" shrinkToFit="1"/>
      <protection locked="0"/>
    </xf>
    <xf numFmtId="177" fontId="5" fillId="0" borderId="38" xfId="0" applyNumberFormat="1" applyFont="1" applyBorder="1" applyAlignment="1" applyProtection="1">
      <alignment horizontal="center" vertical="center" shrinkToFit="1"/>
      <protection locked="0"/>
    </xf>
    <xf numFmtId="177" fontId="5" fillId="0" borderId="39" xfId="0" applyNumberFormat="1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textRotation="255"/>
      <protection locked="0"/>
    </xf>
    <xf numFmtId="49" fontId="2" fillId="0" borderId="18" xfId="0" applyNumberFormat="1" applyFont="1" applyBorder="1" applyAlignment="1" applyProtection="1">
      <alignment horizontal="center" vertical="center" textRotation="255"/>
      <protection locked="0"/>
    </xf>
    <xf numFmtId="49" fontId="2" fillId="0" borderId="19" xfId="0" applyNumberFormat="1" applyFont="1" applyBorder="1" applyAlignment="1" applyProtection="1">
      <alignment horizontal="center" vertical="center" textRotation="255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shrinkToFit="1"/>
      <protection locked="0"/>
    </xf>
    <xf numFmtId="0" fontId="4" fillId="0" borderId="22" xfId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57" xfId="0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</cellXfs>
  <cellStyles count="3">
    <cellStyle name="Hyperlink" xfId="1" xr:uid="{00000000-000B-0000-0000-000008000000}"/>
    <cellStyle name="ハイパーリンク" xfId="2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view="pageBreakPreview" zoomScale="117" zoomScaleNormal="100" zoomScaleSheetLayoutView="117" workbookViewId="0">
      <selection activeCell="V12" sqref="V12"/>
    </sheetView>
  </sheetViews>
  <sheetFormatPr defaultColWidth="9" defaultRowHeight="13.2" x14ac:dyDescent="0.2"/>
  <cols>
    <col min="1" max="1" width="3.21875" style="2" customWidth="1"/>
    <col min="2" max="2" width="4.44140625" style="2" customWidth="1"/>
    <col min="3" max="3" width="3.44140625" style="2" customWidth="1"/>
    <col min="4" max="5" width="5.77734375" style="2" customWidth="1"/>
    <col min="6" max="9" width="8.44140625" style="2" customWidth="1"/>
    <col min="10" max="11" width="9.44140625" style="2" customWidth="1"/>
    <col min="12" max="12" width="3.77734375" style="2" customWidth="1"/>
    <col min="13" max="13" width="11.109375" style="2" customWidth="1"/>
    <col min="14" max="14" width="3.77734375" style="2" customWidth="1"/>
    <col min="15" max="16" width="3.21875" style="2" customWidth="1"/>
    <col min="17" max="17" width="7.5546875" style="2" customWidth="1"/>
    <col min="18" max="18" width="3.33203125" style="2" customWidth="1"/>
    <col min="19" max="19" width="10.44140625" style="2" customWidth="1"/>
    <col min="20" max="20" width="10.5546875" style="2" bestFit="1" customWidth="1"/>
    <col min="21" max="16384" width="9" style="2"/>
  </cols>
  <sheetData>
    <row r="1" spans="1:20" ht="26.25" customHeight="1" thickBot="1" x14ac:dyDescent="0.25">
      <c r="C1" s="107" t="str">
        <f ca="1">DBCS(YEAR(TODAY()))</f>
        <v>２０２４</v>
      </c>
      <c r="D1" s="107"/>
      <c r="E1" s="3"/>
      <c r="F1" s="4" t="s">
        <v>5</v>
      </c>
      <c r="G1" s="5"/>
      <c r="H1" s="87" t="s">
        <v>110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5"/>
    </row>
    <row r="2" spans="1:20" ht="16.5" customHeight="1" x14ac:dyDescent="0.2">
      <c r="A2" s="111" t="s">
        <v>18</v>
      </c>
      <c r="B2" s="112"/>
      <c r="C2" s="113"/>
      <c r="D2" s="118"/>
      <c r="E2" s="92" t="s">
        <v>4</v>
      </c>
      <c r="F2" s="93"/>
      <c r="G2" s="6" t="s">
        <v>25</v>
      </c>
      <c r="H2" s="120"/>
      <c r="I2" s="121"/>
      <c r="J2" s="121"/>
      <c r="K2" s="121"/>
      <c r="L2" s="121"/>
      <c r="M2" s="122"/>
      <c r="N2" s="89" t="s">
        <v>107</v>
      </c>
      <c r="O2" s="90"/>
      <c r="P2" s="91"/>
      <c r="Q2" s="105" t="s">
        <v>27</v>
      </c>
      <c r="R2" s="105" t="s">
        <v>27</v>
      </c>
      <c r="S2" s="106" t="s">
        <v>27</v>
      </c>
    </row>
    <row r="3" spans="1:20" ht="23.25" customHeight="1" x14ac:dyDescent="0.2">
      <c r="A3" s="114"/>
      <c r="B3" s="109"/>
      <c r="C3" s="110"/>
      <c r="D3" s="119"/>
      <c r="E3" s="94"/>
      <c r="F3" s="95"/>
      <c r="G3" s="9" t="s">
        <v>26</v>
      </c>
      <c r="H3" s="123"/>
      <c r="I3" s="124"/>
      <c r="J3" s="124"/>
      <c r="K3" s="124"/>
      <c r="L3" s="124"/>
      <c r="M3" s="125"/>
      <c r="N3" s="10"/>
      <c r="O3" s="103"/>
      <c r="P3" s="104"/>
      <c r="Q3" s="126"/>
      <c r="R3" s="126"/>
      <c r="S3" s="127"/>
    </row>
    <row r="4" spans="1:20" ht="18.75" customHeight="1" x14ac:dyDescent="0.2">
      <c r="A4" s="168" t="s">
        <v>118</v>
      </c>
      <c r="B4" s="71"/>
      <c r="C4" s="71"/>
      <c r="D4" s="102"/>
      <c r="E4" s="39" t="s">
        <v>117</v>
      </c>
      <c r="F4" s="63"/>
      <c r="G4" s="169"/>
      <c r="H4" s="147"/>
      <c r="I4" s="147"/>
      <c r="J4" s="147"/>
      <c r="K4" s="147"/>
      <c r="L4" s="147"/>
      <c r="M4" s="148"/>
      <c r="N4" s="71"/>
      <c r="O4" s="71"/>
      <c r="P4" s="102"/>
      <c r="Q4" s="70"/>
      <c r="R4" s="71"/>
      <c r="S4" s="72"/>
    </row>
    <row r="5" spans="1:20" ht="18.75" customHeight="1" x14ac:dyDescent="0.2">
      <c r="A5" s="160" t="s">
        <v>120</v>
      </c>
      <c r="B5" s="161"/>
      <c r="C5" s="162"/>
      <c r="D5" s="62"/>
      <c r="E5" s="63"/>
      <c r="F5" s="64"/>
      <c r="G5" s="57" t="s">
        <v>20</v>
      </c>
      <c r="H5" s="163"/>
      <c r="I5" s="164"/>
      <c r="J5" s="164"/>
      <c r="K5" s="164"/>
      <c r="L5" s="164"/>
      <c r="M5" s="165"/>
      <c r="N5" s="70" t="s">
        <v>19</v>
      </c>
      <c r="O5" s="71"/>
      <c r="P5" s="102"/>
      <c r="Q5" s="166"/>
      <c r="R5" s="76"/>
      <c r="S5" s="167"/>
    </row>
    <row r="6" spans="1:20" ht="18.75" customHeight="1" x14ac:dyDescent="0.2">
      <c r="A6" s="168" t="s">
        <v>121</v>
      </c>
      <c r="B6" s="71"/>
      <c r="C6" s="102"/>
      <c r="D6" s="62"/>
      <c r="E6" s="63"/>
      <c r="F6" s="64"/>
      <c r="G6" s="57" t="s">
        <v>20</v>
      </c>
      <c r="H6" s="146"/>
      <c r="I6" s="147"/>
      <c r="J6" s="147"/>
      <c r="K6" s="147"/>
      <c r="L6" s="147"/>
      <c r="M6" s="148"/>
      <c r="N6" s="70" t="s">
        <v>19</v>
      </c>
      <c r="O6" s="71"/>
      <c r="P6" s="102"/>
      <c r="Q6" s="132"/>
      <c r="R6" s="133"/>
      <c r="S6" s="134"/>
    </row>
    <row r="7" spans="1:20" ht="18.75" customHeight="1" x14ac:dyDescent="0.2">
      <c r="A7" s="115" t="s">
        <v>119</v>
      </c>
      <c r="B7" s="116"/>
      <c r="C7" s="117"/>
      <c r="D7" s="108"/>
      <c r="E7" s="109"/>
      <c r="F7" s="110"/>
      <c r="G7" s="11" t="s">
        <v>20</v>
      </c>
      <c r="H7" s="163"/>
      <c r="I7" s="164"/>
      <c r="J7" s="164"/>
      <c r="K7" s="164"/>
      <c r="L7" s="164"/>
      <c r="M7" s="165"/>
      <c r="N7" s="70" t="s">
        <v>19</v>
      </c>
      <c r="O7" s="71"/>
      <c r="P7" s="102"/>
      <c r="Q7" s="130"/>
      <c r="R7" s="101"/>
      <c r="S7" s="131"/>
    </row>
    <row r="8" spans="1:20" ht="18.75" customHeight="1" x14ac:dyDescent="0.15">
      <c r="A8" s="58" t="s">
        <v>112</v>
      </c>
      <c r="B8" s="59"/>
      <c r="C8" s="152" t="s">
        <v>114</v>
      </c>
      <c r="D8" s="153"/>
      <c r="E8" s="154"/>
      <c r="F8" s="155"/>
      <c r="G8" s="156" t="s">
        <v>116</v>
      </c>
      <c r="H8" s="157"/>
      <c r="I8" s="158"/>
      <c r="J8" s="158"/>
      <c r="K8" s="158"/>
      <c r="L8" s="158"/>
      <c r="M8" s="159"/>
      <c r="N8" s="70" t="s">
        <v>19</v>
      </c>
      <c r="O8" s="71"/>
      <c r="P8" s="102"/>
      <c r="Q8" s="128"/>
      <c r="R8" s="100"/>
      <c r="S8" s="129"/>
    </row>
    <row r="9" spans="1:20" ht="18.75" customHeight="1" thickBot="1" x14ac:dyDescent="0.25">
      <c r="A9" s="60" t="s">
        <v>113</v>
      </c>
      <c r="B9" s="61"/>
      <c r="C9" s="54" t="s">
        <v>115</v>
      </c>
      <c r="D9" s="65"/>
      <c r="E9" s="66"/>
      <c r="F9" s="67"/>
      <c r="G9" s="56" t="s">
        <v>20</v>
      </c>
      <c r="H9" s="149"/>
      <c r="I9" s="150"/>
      <c r="J9" s="150"/>
      <c r="K9" s="150"/>
      <c r="L9" s="150"/>
      <c r="M9" s="151"/>
      <c r="N9" s="76" t="s">
        <v>19</v>
      </c>
      <c r="O9" s="76"/>
      <c r="P9" s="77"/>
      <c r="Q9" s="73"/>
      <c r="R9" s="74"/>
      <c r="S9" s="75"/>
    </row>
    <row r="10" spans="1:20" ht="24" customHeight="1" x14ac:dyDescent="0.25">
      <c r="A10" s="69" t="s">
        <v>2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  <row r="11" spans="1:20" ht="3.75" customHeight="1" thickBot="1" x14ac:dyDescent="0.3">
      <c r="A11" s="12"/>
      <c r="B11" s="12"/>
      <c r="C11" s="12"/>
      <c r="D11" s="12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20" ht="20.25" customHeight="1" x14ac:dyDescent="0.2">
      <c r="A12" s="78" t="s">
        <v>1</v>
      </c>
      <c r="B12" s="135" t="s">
        <v>31</v>
      </c>
      <c r="C12" s="98" t="s">
        <v>0</v>
      </c>
      <c r="D12" s="140" t="s">
        <v>95</v>
      </c>
      <c r="E12" s="96" t="s">
        <v>96</v>
      </c>
      <c r="F12" s="142" t="s">
        <v>3</v>
      </c>
      <c r="G12" s="105"/>
      <c r="H12" s="142" t="s">
        <v>17</v>
      </c>
      <c r="I12" s="145"/>
      <c r="J12" s="105" t="s">
        <v>62</v>
      </c>
      <c r="K12" s="145"/>
      <c r="L12" s="135" t="s">
        <v>12</v>
      </c>
      <c r="M12" s="7" t="s">
        <v>13</v>
      </c>
      <c r="N12" s="98" t="s">
        <v>97</v>
      </c>
      <c r="O12" s="84" t="s">
        <v>21</v>
      </c>
      <c r="P12" s="84" t="s">
        <v>22</v>
      </c>
      <c r="Q12" s="7" t="s">
        <v>23</v>
      </c>
      <c r="R12" s="98" t="s">
        <v>98</v>
      </c>
      <c r="S12" s="14" t="s">
        <v>29</v>
      </c>
    </row>
    <row r="13" spans="1:20" ht="15.75" customHeight="1" thickBot="1" x14ac:dyDescent="0.25">
      <c r="A13" s="79"/>
      <c r="B13" s="136"/>
      <c r="C13" s="99"/>
      <c r="D13" s="141"/>
      <c r="E13" s="97"/>
      <c r="F13" s="15" t="s">
        <v>10</v>
      </c>
      <c r="G13" s="16" t="s">
        <v>11</v>
      </c>
      <c r="H13" s="17" t="s">
        <v>15</v>
      </c>
      <c r="I13" s="16" t="s">
        <v>16</v>
      </c>
      <c r="J13" s="15" t="s">
        <v>63</v>
      </c>
      <c r="K13" s="16" t="s">
        <v>64</v>
      </c>
      <c r="L13" s="136"/>
      <c r="M13" s="18" t="s">
        <v>14</v>
      </c>
      <c r="N13" s="99"/>
      <c r="O13" s="85"/>
      <c r="P13" s="85"/>
      <c r="Q13" s="18" t="s">
        <v>24</v>
      </c>
      <c r="R13" s="99"/>
      <c r="S13" s="19" t="s">
        <v>30</v>
      </c>
      <c r="T13" s="20"/>
    </row>
    <row r="14" spans="1:20" s="35" customFormat="1" ht="20.25" customHeight="1" thickTop="1" x14ac:dyDescent="0.2">
      <c r="A14" s="21" t="s">
        <v>32</v>
      </c>
      <c r="B14" s="22"/>
      <c r="C14" s="23"/>
      <c r="D14" s="24"/>
      <c r="E14" s="25"/>
      <c r="F14" s="26"/>
      <c r="G14" s="26"/>
      <c r="H14" s="27"/>
      <c r="I14" s="28"/>
      <c r="J14" s="29"/>
      <c r="K14" s="28"/>
      <c r="L14" s="30"/>
      <c r="M14" s="31"/>
      <c r="N14" s="50" t="str">
        <f ca="1">IF(M14="","",DATEDIF($M14,(DATE(YEAR(TODAY())-(MONTH(TODAY())&lt;4),4,1)),"y"))</f>
        <v/>
      </c>
      <c r="O14" s="32"/>
      <c r="P14" s="32"/>
      <c r="Q14" s="32"/>
      <c r="R14" s="8"/>
      <c r="S14" s="33"/>
      <c r="T14" s="34"/>
    </row>
    <row r="15" spans="1:20" s="35" customFormat="1" ht="20.25" customHeight="1" x14ac:dyDescent="0.2">
      <c r="A15" s="36" t="s">
        <v>33</v>
      </c>
      <c r="B15" s="37"/>
      <c r="C15" s="38"/>
      <c r="D15" s="24"/>
      <c r="E15" s="25"/>
      <c r="F15" s="39"/>
      <c r="G15" s="40"/>
      <c r="H15" s="30"/>
      <c r="I15" s="41"/>
      <c r="J15" s="30"/>
      <c r="K15" s="41"/>
      <c r="L15" s="30"/>
      <c r="M15" s="42"/>
      <c r="N15" s="50" t="str">
        <f t="shared" ref="N15:N43" ca="1" si="0">IF(M15="","",DATEDIF($M15,(DATE(YEAR(TODAY())-(MONTH(TODAY())&lt;4),4,1)),"y"))</f>
        <v/>
      </c>
      <c r="O15" s="43"/>
      <c r="P15" s="43"/>
      <c r="Q15" s="44"/>
      <c r="R15" s="8"/>
      <c r="S15" s="45"/>
      <c r="T15" s="34"/>
    </row>
    <row r="16" spans="1:20" s="35" customFormat="1" ht="20.25" customHeight="1" x14ac:dyDescent="0.2">
      <c r="A16" s="36" t="s">
        <v>34</v>
      </c>
      <c r="B16" s="37"/>
      <c r="C16" s="38"/>
      <c r="D16" s="24"/>
      <c r="E16" s="25"/>
      <c r="F16" s="38"/>
      <c r="G16" s="40"/>
      <c r="H16" s="30"/>
      <c r="I16" s="41"/>
      <c r="J16" s="30"/>
      <c r="K16" s="41"/>
      <c r="L16" s="30"/>
      <c r="M16" s="42"/>
      <c r="N16" s="50" t="str">
        <f t="shared" ca="1" si="0"/>
        <v/>
      </c>
      <c r="O16" s="43"/>
      <c r="P16" s="43"/>
      <c r="Q16" s="44"/>
      <c r="R16" s="8"/>
      <c r="S16" s="45"/>
      <c r="T16" s="34"/>
    </row>
    <row r="17" spans="1:20" s="35" customFormat="1" ht="20.25" customHeight="1" x14ac:dyDescent="0.2">
      <c r="A17" s="36" t="s">
        <v>35</v>
      </c>
      <c r="B17" s="37"/>
      <c r="C17" s="38"/>
      <c r="D17" s="24"/>
      <c r="E17" s="25"/>
      <c r="F17" s="38"/>
      <c r="G17" s="40"/>
      <c r="H17" s="30"/>
      <c r="I17" s="41"/>
      <c r="J17" s="30"/>
      <c r="K17" s="41"/>
      <c r="L17" s="30"/>
      <c r="M17" s="42"/>
      <c r="N17" s="50" t="str">
        <f t="shared" ca="1" si="0"/>
        <v/>
      </c>
      <c r="O17" s="43"/>
      <c r="P17" s="43"/>
      <c r="Q17" s="44"/>
      <c r="R17" s="8"/>
      <c r="S17" s="45"/>
      <c r="T17" s="34"/>
    </row>
    <row r="18" spans="1:20" s="35" customFormat="1" ht="20.25" customHeight="1" x14ac:dyDescent="0.2">
      <c r="A18" s="36" t="s">
        <v>36</v>
      </c>
      <c r="B18" s="37"/>
      <c r="C18" s="38"/>
      <c r="D18" s="24"/>
      <c r="E18" s="25"/>
      <c r="F18" s="38"/>
      <c r="G18" s="40"/>
      <c r="H18" s="30"/>
      <c r="I18" s="41"/>
      <c r="J18" s="30"/>
      <c r="K18" s="41"/>
      <c r="L18" s="30"/>
      <c r="M18" s="42"/>
      <c r="N18" s="50" t="str">
        <f t="shared" ca="1" si="0"/>
        <v/>
      </c>
      <c r="O18" s="43"/>
      <c r="P18" s="43"/>
      <c r="Q18" s="44"/>
      <c r="R18" s="8"/>
      <c r="S18" s="45"/>
      <c r="T18" s="34"/>
    </row>
    <row r="19" spans="1:20" s="35" customFormat="1" ht="20.25" customHeight="1" x14ac:dyDescent="0.2">
      <c r="A19" s="36" t="s">
        <v>37</v>
      </c>
      <c r="B19" s="37"/>
      <c r="C19" s="38"/>
      <c r="D19" s="24"/>
      <c r="E19" s="25"/>
      <c r="F19" s="38"/>
      <c r="G19" s="40"/>
      <c r="H19" s="30"/>
      <c r="I19" s="41"/>
      <c r="J19" s="30"/>
      <c r="K19" s="41"/>
      <c r="L19" s="30"/>
      <c r="M19" s="42"/>
      <c r="N19" s="50" t="str">
        <f t="shared" ca="1" si="0"/>
        <v/>
      </c>
      <c r="O19" s="43"/>
      <c r="P19" s="43"/>
      <c r="Q19" s="44"/>
      <c r="R19" s="8"/>
      <c r="S19" s="45"/>
      <c r="T19" s="34"/>
    </row>
    <row r="20" spans="1:20" s="35" customFormat="1" ht="20.25" customHeight="1" x14ac:dyDescent="0.2">
      <c r="A20" s="36" t="s">
        <v>38</v>
      </c>
      <c r="B20" s="37"/>
      <c r="C20" s="38"/>
      <c r="D20" s="24"/>
      <c r="E20" s="25"/>
      <c r="F20" s="38"/>
      <c r="G20" s="40"/>
      <c r="H20" s="30"/>
      <c r="I20" s="41"/>
      <c r="J20" s="30"/>
      <c r="K20" s="41"/>
      <c r="L20" s="30"/>
      <c r="M20" s="42"/>
      <c r="N20" s="50" t="str">
        <f t="shared" ca="1" si="0"/>
        <v/>
      </c>
      <c r="O20" s="43"/>
      <c r="P20" s="43"/>
      <c r="Q20" s="44"/>
      <c r="R20" s="8"/>
      <c r="S20" s="45"/>
      <c r="T20" s="34"/>
    </row>
    <row r="21" spans="1:20" s="35" customFormat="1" ht="20.25" customHeight="1" x14ac:dyDescent="0.2">
      <c r="A21" s="36" t="s">
        <v>39</v>
      </c>
      <c r="B21" s="37"/>
      <c r="C21" s="38"/>
      <c r="D21" s="24"/>
      <c r="E21" s="25"/>
      <c r="F21" s="38"/>
      <c r="G21" s="40"/>
      <c r="H21" s="30"/>
      <c r="I21" s="41"/>
      <c r="J21" s="30"/>
      <c r="K21" s="41"/>
      <c r="L21" s="30"/>
      <c r="M21" s="42"/>
      <c r="N21" s="50" t="str">
        <f t="shared" ca="1" si="0"/>
        <v/>
      </c>
      <c r="O21" s="43"/>
      <c r="P21" s="43"/>
      <c r="Q21" s="44"/>
      <c r="R21" s="8"/>
      <c r="S21" s="45"/>
      <c r="T21" s="34"/>
    </row>
    <row r="22" spans="1:20" s="35" customFormat="1" ht="20.25" customHeight="1" x14ac:dyDescent="0.2">
      <c r="A22" s="36" t="s">
        <v>40</v>
      </c>
      <c r="B22" s="37"/>
      <c r="C22" s="38"/>
      <c r="D22" s="24"/>
      <c r="E22" s="25"/>
      <c r="F22" s="38"/>
      <c r="G22" s="40"/>
      <c r="H22" s="30"/>
      <c r="I22" s="41"/>
      <c r="J22" s="30"/>
      <c r="K22" s="41"/>
      <c r="L22" s="30"/>
      <c r="M22" s="42"/>
      <c r="N22" s="50" t="str">
        <f t="shared" ca="1" si="0"/>
        <v/>
      </c>
      <c r="O22" s="43"/>
      <c r="P22" s="43"/>
      <c r="Q22" s="44"/>
      <c r="R22" s="8"/>
      <c r="S22" s="45"/>
      <c r="T22" s="34"/>
    </row>
    <row r="23" spans="1:20" s="35" customFormat="1" ht="20.25" customHeight="1" x14ac:dyDescent="0.2">
      <c r="A23" s="36" t="s">
        <v>41</v>
      </c>
      <c r="B23" s="37"/>
      <c r="C23" s="38"/>
      <c r="D23" s="24"/>
      <c r="E23" s="25"/>
      <c r="F23" s="38"/>
      <c r="G23" s="40"/>
      <c r="H23" s="30"/>
      <c r="I23" s="41"/>
      <c r="J23" s="30"/>
      <c r="K23" s="41"/>
      <c r="L23" s="30"/>
      <c r="M23" s="42"/>
      <c r="N23" s="50" t="str">
        <f t="shared" ca="1" si="0"/>
        <v/>
      </c>
      <c r="O23" s="43"/>
      <c r="P23" s="43"/>
      <c r="Q23" s="44"/>
      <c r="R23" s="8"/>
      <c r="S23" s="45"/>
      <c r="T23" s="34"/>
    </row>
    <row r="24" spans="1:20" s="35" customFormat="1" ht="20.25" customHeight="1" x14ac:dyDescent="0.2">
      <c r="A24" s="36" t="s">
        <v>42</v>
      </c>
      <c r="B24" s="37"/>
      <c r="C24" s="38"/>
      <c r="D24" s="24"/>
      <c r="E24" s="25"/>
      <c r="F24" s="38"/>
      <c r="G24" s="40"/>
      <c r="H24" s="30"/>
      <c r="I24" s="41"/>
      <c r="J24" s="30"/>
      <c r="K24" s="41"/>
      <c r="L24" s="30"/>
      <c r="M24" s="42"/>
      <c r="N24" s="50" t="str">
        <f t="shared" ca="1" si="0"/>
        <v/>
      </c>
      <c r="O24" s="43"/>
      <c r="P24" s="43"/>
      <c r="Q24" s="44"/>
      <c r="R24" s="8"/>
      <c r="S24" s="45"/>
      <c r="T24" s="34"/>
    </row>
    <row r="25" spans="1:20" s="35" customFormat="1" ht="20.25" customHeight="1" x14ac:dyDescent="0.2">
      <c r="A25" s="36" t="s">
        <v>43</v>
      </c>
      <c r="B25" s="37"/>
      <c r="C25" s="38"/>
      <c r="D25" s="24"/>
      <c r="E25" s="25"/>
      <c r="F25" s="38"/>
      <c r="G25" s="40"/>
      <c r="H25" s="30"/>
      <c r="I25" s="41"/>
      <c r="J25" s="30"/>
      <c r="K25" s="41"/>
      <c r="L25" s="30"/>
      <c r="M25" s="42"/>
      <c r="N25" s="50" t="str">
        <f t="shared" ca="1" si="0"/>
        <v/>
      </c>
      <c r="O25" s="43"/>
      <c r="P25" s="43"/>
      <c r="Q25" s="44"/>
      <c r="R25" s="8"/>
      <c r="S25" s="45"/>
      <c r="T25" s="34"/>
    </row>
    <row r="26" spans="1:20" s="35" customFormat="1" ht="20.25" customHeight="1" x14ac:dyDescent="0.2">
      <c r="A26" s="36" t="s">
        <v>44</v>
      </c>
      <c r="B26" s="37"/>
      <c r="C26" s="38"/>
      <c r="D26" s="24"/>
      <c r="E26" s="25"/>
      <c r="F26" s="38"/>
      <c r="G26" s="40"/>
      <c r="H26" s="30"/>
      <c r="I26" s="41"/>
      <c r="J26" s="30"/>
      <c r="K26" s="41"/>
      <c r="L26" s="30"/>
      <c r="M26" s="42"/>
      <c r="N26" s="50" t="str">
        <f t="shared" ca="1" si="0"/>
        <v/>
      </c>
      <c r="O26" s="43"/>
      <c r="P26" s="43"/>
      <c r="Q26" s="44"/>
      <c r="R26" s="8"/>
      <c r="S26" s="45"/>
      <c r="T26" s="34"/>
    </row>
    <row r="27" spans="1:20" s="35" customFormat="1" ht="20.25" customHeight="1" x14ac:dyDescent="0.2">
      <c r="A27" s="36" t="s">
        <v>45</v>
      </c>
      <c r="B27" s="37"/>
      <c r="C27" s="38"/>
      <c r="D27" s="24"/>
      <c r="E27" s="25"/>
      <c r="F27" s="38"/>
      <c r="G27" s="40"/>
      <c r="H27" s="30"/>
      <c r="I27" s="41"/>
      <c r="J27" s="30"/>
      <c r="K27" s="41"/>
      <c r="L27" s="30"/>
      <c r="M27" s="42"/>
      <c r="N27" s="50" t="str">
        <f t="shared" ca="1" si="0"/>
        <v/>
      </c>
      <c r="O27" s="43"/>
      <c r="P27" s="43"/>
      <c r="Q27" s="44"/>
      <c r="R27" s="8"/>
      <c r="S27" s="45"/>
      <c r="T27" s="34"/>
    </row>
    <row r="28" spans="1:20" s="35" customFormat="1" ht="20.25" customHeight="1" x14ac:dyDescent="0.2">
      <c r="A28" s="36" t="s">
        <v>46</v>
      </c>
      <c r="B28" s="37"/>
      <c r="C28" s="38"/>
      <c r="D28" s="24"/>
      <c r="E28" s="25"/>
      <c r="F28" s="38"/>
      <c r="G28" s="40"/>
      <c r="H28" s="30"/>
      <c r="I28" s="41"/>
      <c r="J28" s="30"/>
      <c r="K28" s="41"/>
      <c r="L28" s="30"/>
      <c r="M28" s="42"/>
      <c r="N28" s="50" t="str">
        <f t="shared" ca="1" si="0"/>
        <v/>
      </c>
      <c r="O28" s="43"/>
      <c r="P28" s="43"/>
      <c r="Q28" s="44"/>
      <c r="R28" s="8"/>
      <c r="S28" s="45"/>
      <c r="T28" s="34"/>
    </row>
    <row r="29" spans="1:20" s="35" customFormat="1" ht="20.25" customHeight="1" x14ac:dyDescent="0.2">
      <c r="A29" s="36" t="s">
        <v>47</v>
      </c>
      <c r="B29" s="37"/>
      <c r="C29" s="38"/>
      <c r="D29" s="24"/>
      <c r="E29" s="25"/>
      <c r="F29" s="38"/>
      <c r="G29" s="40"/>
      <c r="H29" s="30"/>
      <c r="I29" s="41"/>
      <c r="J29" s="30"/>
      <c r="K29" s="41"/>
      <c r="L29" s="30"/>
      <c r="M29" s="42"/>
      <c r="N29" s="50" t="str">
        <f t="shared" ca="1" si="0"/>
        <v/>
      </c>
      <c r="O29" s="43"/>
      <c r="P29" s="43"/>
      <c r="Q29" s="44"/>
      <c r="R29" s="8"/>
      <c r="S29" s="45"/>
      <c r="T29" s="34"/>
    </row>
    <row r="30" spans="1:20" s="35" customFormat="1" ht="20.25" customHeight="1" x14ac:dyDescent="0.2">
      <c r="A30" s="36" t="s">
        <v>48</v>
      </c>
      <c r="B30" s="37"/>
      <c r="C30" s="38"/>
      <c r="D30" s="24"/>
      <c r="E30" s="25"/>
      <c r="F30" s="38"/>
      <c r="G30" s="40"/>
      <c r="H30" s="30"/>
      <c r="I30" s="41"/>
      <c r="J30" s="30"/>
      <c r="K30" s="41"/>
      <c r="L30" s="30"/>
      <c r="M30" s="42"/>
      <c r="N30" s="50" t="str">
        <f t="shared" ca="1" si="0"/>
        <v/>
      </c>
      <c r="O30" s="43"/>
      <c r="P30" s="43"/>
      <c r="Q30" s="44"/>
      <c r="R30" s="8"/>
      <c r="S30" s="45"/>
      <c r="T30" s="34"/>
    </row>
    <row r="31" spans="1:20" s="35" customFormat="1" ht="20.25" customHeight="1" x14ac:dyDescent="0.2">
      <c r="A31" s="36" t="s">
        <v>49</v>
      </c>
      <c r="B31" s="37"/>
      <c r="C31" s="38"/>
      <c r="D31" s="24"/>
      <c r="E31" s="25"/>
      <c r="F31" s="38"/>
      <c r="G31" s="40"/>
      <c r="H31" s="30"/>
      <c r="I31" s="41"/>
      <c r="J31" s="30"/>
      <c r="K31" s="41"/>
      <c r="L31" s="30"/>
      <c r="M31" s="42"/>
      <c r="N31" s="50" t="str">
        <f t="shared" ca="1" si="0"/>
        <v/>
      </c>
      <c r="O31" s="43"/>
      <c r="P31" s="43"/>
      <c r="Q31" s="44"/>
      <c r="R31" s="8"/>
      <c r="S31" s="45"/>
      <c r="T31" s="34"/>
    </row>
    <row r="32" spans="1:20" s="35" customFormat="1" ht="20.25" customHeight="1" x14ac:dyDescent="0.2">
      <c r="A32" s="36" t="s">
        <v>50</v>
      </c>
      <c r="B32" s="37"/>
      <c r="C32" s="38"/>
      <c r="D32" s="24"/>
      <c r="E32" s="25"/>
      <c r="F32" s="38"/>
      <c r="G32" s="40"/>
      <c r="H32" s="30"/>
      <c r="I32" s="41"/>
      <c r="J32" s="30"/>
      <c r="K32" s="41"/>
      <c r="L32" s="30"/>
      <c r="M32" s="42"/>
      <c r="N32" s="50" t="str">
        <f t="shared" ca="1" si="0"/>
        <v/>
      </c>
      <c r="O32" s="43"/>
      <c r="P32" s="43"/>
      <c r="Q32" s="44"/>
      <c r="R32" s="8"/>
      <c r="S32" s="45"/>
      <c r="T32" s="34"/>
    </row>
    <row r="33" spans="1:20" s="35" customFormat="1" ht="20.25" customHeight="1" x14ac:dyDescent="0.2">
      <c r="A33" s="36" t="s">
        <v>51</v>
      </c>
      <c r="B33" s="37"/>
      <c r="C33" s="38"/>
      <c r="D33" s="24"/>
      <c r="E33" s="25"/>
      <c r="F33" s="38"/>
      <c r="G33" s="40"/>
      <c r="H33" s="30"/>
      <c r="I33" s="41"/>
      <c r="J33" s="30"/>
      <c r="K33" s="41"/>
      <c r="L33" s="30"/>
      <c r="M33" s="42"/>
      <c r="N33" s="50" t="str">
        <f t="shared" ca="1" si="0"/>
        <v/>
      </c>
      <c r="O33" s="43"/>
      <c r="P33" s="43"/>
      <c r="Q33" s="44"/>
      <c r="R33" s="8"/>
      <c r="S33" s="45"/>
      <c r="T33" s="34"/>
    </row>
    <row r="34" spans="1:20" s="35" customFormat="1" ht="20.25" customHeight="1" x14ac:dyDescent="0.2">
      <c r="A34" s="36" t="s">
        <v>52</v>
      </c>
      <c r="B34" s="37"/>
      <c r="C34" s="38"/>
      <c r="D34" s="24"/>
      <c r="E34" s="25"/>
      <c r="F34" s="38"/>
      <c r="G34" s="40"/>
      <c r="H34" s="30"/>
      <c r="I34" s="41"/>
      <c r="J34" s="30"/>
      <c r="K34" s="41"/>
      <c r="L34" s="30"/>
      <c r="M34" s="42"/>
      <c r="N34" s="50" t="str">
        <f t="shared" ca="1" si="0"/>
        <v/>
      </c>
      <c r="O34" s="43"/>
      <c r="P34" s="43"/>
      <c r="Q34" s="44"/>
      <c r="R34" s="8"/>
      <c r="S34" s="45"/>
      <c r="T34" s="34"/>
    </row>
    <row r="35" spans="1:20" s="35" customFormat="1" ht="20.25" customHeight="1" x14ac:dyDescent="0.2">
      <c r="A35" s="36" t="s">
        <v>53</v>
      </c>
      <c r="B35" s="37"/>
      <c r="C35" s="38"/>
      <c r="D35" s="24"/>
      <c r="E35" s="25"/>
      <c r="F35" s="38"/>
      <c r="G35" s="40"/>
      <c r="H35" s="30"/>
      <c r="I35" s="41"/>
      <c r="J35" s="30"/>
      <c r="K35" s="41"/>
      <c r="L35" s="30"/>
      <c r="M35" s="42"/>
      <c r="N35" s="50" t="str">
        <f t="shared" ca="1" si="0"/>
        <v/>
      </c>
      <c r="O35" s="43"/>
      <c r="P35" s="43"/>
      <c r="Q35" s="44"/>
      <c r="R35" s="8"/>
      <c r="S35" s="45"/>
      <c r="T35" s="34"/>
    </row>
    <row r="36" spans="1:20" s="35" customFormat="1" ht="20.25" customHeight="1" x14ac:dyDescent="0.2">
      <c r="A36" s="36" t="s">
        <v>54</v>
      </c>
      <c r="B36" s="37"/>
      <c r="C36" s="38"/>
      <c r="D36" s="24"/>
      <c r="E36" s="25"/>
      <c r="F36" s="38"/>
      <c r="G36" s="40"/>
      <c r="H36" s="30"/>
      <c r="I36" s="41"/>
      <c r="J36" s="30"/>
      <c r="K36" s="41"/>
      <c r="L36" s="30"/>
      <c r="M36" s="42"/>
      <c r="N36" s="50" t="str">
        <f t="shared" ca="1" si="0"/>
        <v/>
      </c>
      <c r="O36" s="43"/>
      <c r="P36" s="43"/>
      <c r="Q36" s="44"/>
      <c r="R36" s="8"/>
      <c r="S36" s="45"/>
    </row>
    <row r="37" spans="1:20" s="35" customFormat="1" ht="20.25" customHeight="1" x14ac:dyDescent="0.2">
      <c r="A37" s="36" t="s">
        <v>55</v>
      </c>
      <c r="B37" s="37"/>
      <c r="C37" s="38"/>
      <c r="D37" s="24"/>
      <c r="E37" s="25"/>
      <c r="F37" s="38"/>
      <c r="G37" s="40"/>
      <c r="H37" s="30"/>
      <c r="I37" s="41"/>
      <c r="J37" s="30"/>
      <c r="K37" s="41"/>
      <c r="L37" s="30"/>
      <c r="M37" s="42"/>
      <c r="N37" s="50" t="str">
        <f t="shared" ca="1" si="0"/>
        <v/>
      </c>
      <c r="O37" s="43"/>
      <c r="P37" s="43"/>
      <c r="Q37" s="44"/>
      <c r="R37" s="8"/>
      <c r="S37" s="45"/>
    </row>
    <row r="38" spans="1:20" s="35" customFormat="1" ht="20.25" customHeight="1" x14ac:dyDescent="0.2">
      <c r="A38" s="36" t="s">
        <v>56</v>
      </c>
      <c r="B38" s="37"/>
      <c r="C38" s="38"/>
      <c r="D38" s="24"/>
      <c r="E38" s="25"/>
      <c r="F38" s="38"/>
      <c r="G38" s="40"/>
      <c r="H38" s="30"/>
      <c r="I38" s="41"/>
      <c r="J38" s="30"/>
      <c r="K38" s="41"/>
      <c r="L38" s="30"/>
      <c r="M38" s="42"/>
      <c r="N38" s="50" t="str">
        <f t="shared" ca="1" si="0"/>
        <v/>
      </c>
      <c r="O38" s="43"/>
      <c r="P38" s="43"/>
      <c r="Q38" s="44"/>
      <c r="R38" s="8"/>
      <c r="S38" s="45"/>
    </row>
    <row r="39" spans="1:20" s="35" customFormat="1" ht="20.25" customHeight="1" x14ac:dyDescent="0.2">
      <c r="A39" s="36" t="s">
        <v>57</v>
      </c>
      <c r="B39" s="37"/>
      <c r="C39" s="38"/>
      <c r="D39" s="24"/>
      <c r="E39" s="25"/>
      <c r="F39" s="38"/>
      <c r="G39" s="40"/>
      <c r="H39" s="30"/>
      <c r="I39" s="41"/>
      <c r="J39" s="30"/>
      <c r="K39" s="41"/>
      <c r="L39" s="30"/>
      <c r="M39" s="42"/>
      <c r="N39" s="50" t="str">
        <f t="shared" ca="1" si="0"/>
        <v/>
      </c>
      <c r="O39" s="43"/>
      <c r="P39" s="43"/>
      <c r="Q39" s="44"/>
      <c r="R39" s="8"/>
      <c r="S39" s="45"/>
    </row>
    <row r="40" spans="1:20" s="35" customFormat="1" ht="20.25" customHeight="1" x14ac:dyDescent="0.2">
      <c r="A40" s="36" t="s">
        <v>58</v>
      </c>
      <c r="B40" s="37"/>
      <c r="C40" s="38"/>
      <c r="D40" s="24"/>
      <c r="E40" s="25"/>
      <c r="F40" s="38"/>
      <c r="G40" s="40"/>
      <c r="H40" s="30"/>
      <c r="I40" s="41"/>
      <c r="J40" s="30"/>
      <c r="K40" s="41"/>
      <c r="L40" s="30"/>
      <c r="M40" s="42"/>
      <c r="N40" s="50" t="str">
        <f t="shared" ca="1" si="0"/>
        <v/>
      </c>
      <c r="O40" s="43"/>
      <c r="P40" s="43"/>
      <c r="Q40" s="44"/>
      <c r="R40" s="8"/>
      <c r="S40" s="45"/>
    </row>
    <row r="41" spans="1:20" s="35" customFormat="1" ht="20.25" customHeight="1" x14ac:dyDescent="0.2">
      <c r="A41" s="36" t="s">
        <v>59</v>
      </c>
      <c r="B41" s="37"/>
      <c r="C41" s="38"/>
      <c r="D41" s="24"/>
      <c r="E41" s="25"/>
      <c r="F41" s="38"/>
      <c r="G41" s="40"/>
      <c r="H41" s="30"/>
      <c r="I41" s="41"/>
      <c r="J41" s="30"/>
      <c r="K41" s="41"/>
      <c r="L41" s="30"/>
      <c r="M41" s="42"/>
      <c r="N41" s="50" t="str">
        <f t="shared" ca="1" si="0"/>
        <v/>
      </c>
      <c r="O41" s="43"/>
      <c r="P41" s="43"/>
      <c r="Q41" s="44"/>
      <c r="R41" s="8"/>
      <c r="S41" s="45"/>
    </row>
    <row r="42" spans="1:20" s="35" customFormat="1" ht="20.25" customHeight="1" x14ac:dyDescent="0.2">
      <c r="A42" s="36" t="s">
        <v>60</v>
      </c>
      <c r="B42" s="37"/>
      <c r="C42" s="38"/>
      <c r="D42" s="24"/>
      <c r="E42" s="25"/>
      <c r="F42" s="38"/>
      <c r="G42" s="40"/>
      <c r="H42" s="30"/>
      <c r="I42" s="41"/>
      <c r="J42" s="30"/>
      <c r="K42" s="41"/>
      <c r="L42" s="30"/>
      <c r="M42" s="42"/>
      <c r="N42" s="50" t="str">
        <f t="shared" ca="1" si="0"/>
        <v/>
      </c>
      <c r="O42" s="43"/>
      <c r="P42" s="43"/>
      <c r="Q42" s="44"/>
      <c r="R42" s="8"/>
      <c r="S42" s="45"/>
    </row>
    <row r="43" spans="1:20" s="35" customFormat="1" ht="20.25" customHeight="1" thickBot="1" x14ac:dyDescent="0.25">
      <c r="A43" s="36" t="s">
        <v>61</v>
      </c>
      <c r="B43" s="37"/>
      <c r="C43" s="38"/>
      <c r="D43" s="24"/>
      <c r="E43" s="25"/>
      <c r="F43" s="38"/>
      <c r="G43" s="40"/>
      <c r="H43" s="30"/>
      <c r="I43" s="41"/>
      <c r="J43" s="30"/>
      <c r="K43" s="41"/>
      <c r="L43" s="30"/>
      <c r="M43" s="42"/>
      <c r="N43" s="50" t="str">
        <f t="shared" ca="1" si="0"/>
        <v/>
      </c>
      <c r="O43" s="43"/>
      <c r="P43" s="43"/>
      <c r="Q43" s="44"/>
      <c r="R43" s="8"/>
      <c r="S43" s="45"/>
    </row>
    <row r="44" spans="1:20" s="35" customFormat="1" ht="14.25" customHeight="1" x14ac:dyDescent="0.2">
      <c r="A44" s="137" t="s">
        <v>108</v>
      </c>
      <c r="B44" s="46" t="s">
        <v>6</v>
      </c>
      <c r="C44" s="80" t="s">
        <v>109</v>
      </c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1"/>
    </row>
    <row r="45" spans="1:20" s="35" customFormat="1" ht="14.25" customHeight="1" x14ac:dyDescent="0.2">
      <c r="A45" s="138"/>
      <c r="B45" s="47" t="s">
        <v>7</v>
      </c>
      <c r="C45" s="82" t="s">
        <v>105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3"/>
    </row>
    <row r="46" spans="1:20" s="35" customFormat="1" ht="14.25" customHeight="1" x14ac:dyDescent="0.2">
      <c r="A46" s="138"/>
      <c r="B46" s="47"/>
      <c r="C46" s="82" t="s">
        <v>106</v>
      </c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3"/>
    </row>
    <row r="47" spans="1:20" s="35" customFormat="1" ht="14.25" customHeight="1" x14ac:dyDescent="0.2">
      <c r="A47" s="138"/>
      <c r="B47" s="47" t="s">
        <v>8</v>
      </c>
      <c r="C47" s="82" t="s">
        <v>101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3"/>
    </row>
    <row r="48" spans="1:20" s="35" customFormat="1" ht="14.25" customHeight="1" x14ac:dyDescent="0.2">
      <c r="A48" s="138"/>
      <c r="B48" s="48" t="s">
        <v>9</v>
      </c>
      <c r="C48" s="82" t="s">
        <v>99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3"/>
    </row>
    <row r="49" spans="1:19" s="35" customFormat="1" ht="14.25" customHeight="1" thickBot="1" x14ac:dyDescent="0.25">
      <c r="A49" s="139"/>
      <c r="B49" s="49" t="s">
        <v>28</v>
      </c>
      <c r="C49" s="143" t="s">
        <v>100</v>
      </c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4"/>
    </row>
    <row r="50" spans="1:19" s="35" customFormat="1" ht="6.75" customHeight="1" x14ac:dyDescent="0.2"/>
    <row r="51" spans="1:19" ht="36.6" customHeight="1" x14ac:dyDescent="0.2">
      <c r="B51" s="2" t="s">
        <v>102</v>
      </c>
      <c r="K51" s="68" t="s">
        <v>103</v>
      </c>
      <c r="L51" s="68"/>
      <c r="M51" s="53" t="s">
        <v>111</v>
      </c>
      <c r="N51" s="52"/>
      <c r="O51" s="88"/>
      <c r="P51" s="88"/>
      <c r="Q51" s="88"/>
      <c r="R51" s="88"/>
      <c r="S51" s="88"/>
    </row>
    <row r="52" spans="1:19" x14ac:dyDescent="0.2">
      <c r="K52" s="68" t="s">
        <v>104</v>
      </c>
      <c r="L52" s="68"/>
      <c r="M52" s="51"/>
    </row>
    <row r="53" spans="1:19" x14ac:dyDescent="0.2">
      <c r="L53" s="86"/>
      <c r="M53" s="86"/>
    </row>
  </sheetData>
  <mergeCells count="66">
    <mergeCell ref="A4:D4"/>
    <mergeCell ref="F4:G4"/>
    <mergeCell ref="A7:C7"/>
    <mergeCell ref="A5:C5"/>
    <mergeCell ref="D5:F5"/>
    <mergeCell ref="A6:C6"/>
    <mergeCell ref="D6:F6"/>
    <mergeCell ref="D7:F7"/>
    <mergeCell ref="H12:I12"/>
    <mergeCell ref="L12:L13"/>
    <mergeCell ref="H5:M5"/>
    <mergeCell ref="H7:M7"/>
    <mergeCell ref="H8:M8"/>
    <mergeCell ref="H9:M9"/>
    <mergeCell ref="H6:M6"/>
    <mergeCell ref="H4:M4"/>
    <mergeCell ref="C12:C13"/>
    <mergeCell ref="B12:B13"/>
    <mergeCell ref="A44:A49"/>
    <mergeCell ref="D12:D13"/>
    <mergeCell ref="F12:G12"/>
    <mergeCell ref="C49:S49"/>
    <mergeCell ref="J12:K12"/>
    <mergeCell ref="Q2:S2"/>
    <mergeCell ref="C1:D1"/>
    <mergeCell ref="A2:C3"/>
    <mergeCell ref="D2:D3"/>
    <mergeCell ref="H2:M2"/>
    <mergeCell ref="H3:M3"/>
    <mergeCell ref="Q3:S3"/>
    <mergeCell ref="Q4:S4"/>
    <mergeCell ref="Q5:S5"/>
    <mergeCell ref="Q6:S6"/>
    <mergeCell ref="Q7:S7"/>
    <mergeCell ref="K52:L52"/>
    <mergeCell ref="L53:M53"/>
    <mergeCell ref="C46:S46"/>
    <mergeCell ref="H1:R1"/>
    <mergeCell ref="O51:S51"/>
    <mergeCell ref="N2:P2"/>
    <mergeCell ref="E2:F3"/>
    <mergeCell ref="E12:E13"/>
    <mergeCell ref="N12:N13"/>
    <mergeCell ref="R12:R13"/>
    <mergeCell ref="N4:P4"/>
    <mergeCell ref="N5:P5"/>
    <mergeCell ref="N6:P6"/>
    <mergeCell ref="N7:P7"/>
    <mergeCell ref="N8:P8"/>
    <mergeCell ref="O3:P3"/>
    <mergeCell ref="A8:B8"/>
    <mergeCell ref="A9:B9"/>
    <mergeCell ref="D8:F8"/>
    <mergeCell ref="D9:F9"/>
    <mergeCell ref="K51:L51"/>
    <mergeCell ref="A10:S10"/>
    <mergeCell ref="Q8:S8"/>
    <mergeCell ref="Q9:S9"/>
    <mergeCell ref="N9:P9"/>
    <mergeCell ref="A12:A13"/>
    <mergeCell ref="C44:S44"/>
    <mergeCell ref="C45:S45"/>
    <mergeCell ref="C47:S47"/>
    <mergeCell ref="C48:S48"/>
    <mergeCell ref="P12:P13"/>
    <mergeCell ref="O12:O13"/>
  </mergeCells>
  <phoneticPr fontId="1"/>
  <dataValidations count="9">
    <dataValidation type="list" allowBlank="1" sqref="E14:E43" xr:uid="{00000000-0002-0000-0000-000000000000}">
      <formula1>"投手,捕手,内野手,外野手,マネジャー"</formula1>
    </dataValidation>
    <dataValidation type="list" allowBlank="1" showInputMessage="1" showErrorMessage="1" sqref="L14:L43" xr:uid="{00000000-0002-0000-0000-000001000000}">
      <formula1>"男,女,－"</formula1>
    </dataValidation>
    <dataValidation type="list" allowBlank="1" showInputMessage="1" sqref="O14:P43" xr:uid="{00000000-0002-0000-0000-000002000000}">
      <formula1>"右,左,両方"</formula1>
    </dataValidation>
    <dataValidation type="list" allowBlank="1" showInputMessage="1" showErrorMessage="1" sqref="B14:B43" xr:uid="{00000000-0002-0000-0000-000003000000}">
      <formula1>"新規,継続,変更,休部,再開,退部"</formula1>
    </dataValidation>
    <dataValidation type="list" allowBlank="1" sqref="D14:D43" xr:uid="{6B76995E-5572-45EA-BF99-03041A09EAF2}">
      <formula1>"選手,代表,監督,コーチ,マネジャー"</formula1>
    </dataValidation>
    <dataValidation type="list" allowBlank="1" showInputMessage="1" sqref="R14:R43" xr:uid="{0DF10176-8C4D-4861-9CE3-F2B6CF24CCC6}">
      <formula1>"○"</formula1>
    </dataValidation>
    <dataValidation type="list" allowBlank="1" showInputMessage="1" sqref="D2:D3" xr:uid="{8005360F-FDF1-4725-81EB-8A139456EFAF}">
      <formula1>"Ａ,Ｂ,Ｍ"</formula1>
    </dataValidation>
    <dataValidation type="list" allowBlank="1" showInputMessage="1" showErrorMessage="1" sqref="N3" xr:uid="{BCB9B6A6-8BC2-49AC-B5CA-FBF62A1AC0A1}">
      <formula1>"Ａ,Ｂ,Ｍ"</formula1>
    </dataValidation>
    <dataValidation type="list" allowBlank="1" showInputMessage="1" showErrorMessage="1" sqref="Q14:Q43" xr:uid="{E086F0A5-BC3E-40ED-B59C-8F78747508DB}">
      <formula1>"神奈川県,東京都,埼玉県,千葉県,静岡県,群馬県"</formula1>
    </dataValidation>
  </dataValidations>
  <printOptions horizontalCentered="1" verticalCentered="1"/>
  <pageMargins left="0.31496062992125984" right="0.35433070866141736" top="0.47244094488188981" bottom="0.15748031496062992" header="0.35433070866141736" footer="0.118110236220472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4B48-1E31-4712-B9ED-E9B00E2C1714}">
  <dimension ref="A1:AE31"/>
  <sheetViews>
    <sheetView topLeftCell="J1" zoomScaleNormal="100" workbookViewId="0">
      <selection activeCell="I10" sqref="I10"/>
    </sheetView>
  </sheetViews>
  <sheetFormatPr defaultRowHeight="13.2" x14ac:dyDescent="0.2"/>
  <cols>
    <col min="3" max="8" width="10.77734375" customWidth="1"/>
    <col min="10" max="10" width="11.6640625" bestFit="1" customWidth="1"/>
    <col min="29" max="29" width="9.5546875" bestFit="1" customWidth="1"/>
  </cols>
  <sheetData>
    <row r="1" spans="1:31" s="55" customFormat="1" x14ac:dyDescent="0.2">
      <c r="B1" s="55" t="s">
        <v>87</v>
      </c>
      <c r="C1" s="55" t="s">
        <v>88</v>
      </c>
      <c r="D1" s="55" t="s">
        <v>89</v>
      </c>
      <c r="E1" s="55" t="s">
        <v>90</v>
      </c>
      <c r="F1" s="55" t="s">
        <v>91</v>
      </c>
      <c r="G1" s="55" t="s">
        <v>92</v>
      </c>
      <c r="H1" s="55" t="s">
        <v>93</v>
      </c>
      <c r="I1" s="55" t="s">
        <v>65</v>
      </c>
      <c r="J1" s="55" t="s">
        <v>66</v>
      </c>
      <c r="K1" s="55" t="s">
        <v>83</v>
      </c>
      <c r="L1" s="55" t="s">
        <v>67</v>
      </c>
      <c r="M1" s="55" t="s">
        <v>68</v>
      </c>
      <c r="N1" s="55" t="s">
        <v>69</v>
      </c>
      <c r="O1" s="55" t="s">
        <v>94</v>
      </c>
      <c r="P1" s="55" t="s">
        <v>70</v>
      </c>
      <c r="Q1" s="55" t="s">
        <v>71</v>
      </c>
      <c r="R1" s="55" t="s">
        <v>72</v>
      </c>
      <c r="S1" s="55" t="s">
        <v>73</v>
      </c>
      <c r="T1" s="55" t="s">
        <v>74</v>
      </c>
      <c r="U1" s="55" t="s">
        <v>75</v>
      </c>
      <c r="V1" s="55" t="s">
        <v>76</v>
      </c>
      <c r="W1" s="55" t="s">
        <v>77</v>
      </c>
      <c r="X1" s="55" t="s">
        <v>78</v>
      </c>
      <c r="Y1" s="55" t="s">
        <v>82</v>
      </c>
      <c r="Z1" s="55" t="s">
        <v>79</v>
      </c>
      <c r="AA1" s="55" t="s">
        <v>80</v>
      </c>
      <c r="AB1" s="55" t="s">
        <v>81</v>
      </c>
      <c r="AC1" s="55" t="s">
        <v>84</v>
      </c>
      <c r="AD1" s="55" t="s">
        <v>85</v>
      </c>
      <c r="AE1" s="55" t="s">
        <v>86</v>
      </c>
    </row>
    <row r="2" spans="1:31" ht="16.2" customHeight="1" x14ac:dyDescent="0.2">
      <c r="A2">
        <v>1</v>
      </c>
      <c r="B2" t="str">
        <f ca="1">IF(申込書!$F14&lt;&gt;"",YEAR(TODAY()),"")</f>
        <v/>
      </c>
      <c r="C2" t="str">
        <f>IF(申込書!$F14&lt;&gt;"",申込書!$F14,"")</f>
        <v/>
      </c>
      <c r="D2" t="str">
        <f>IF(申込書!$G14&lt;&gt;"",申込書!$G14,"")</f>
        <v/>
      </c>
      <c r="E2" t="str">
        <f>IF(申込書!$H14&lt;&gt;"",申込書!$H14,"")</f>
        <v/>
      </c>
      <c r="F2" t="str">
        <f>IF(申込書!$I14&lt;&gt;"",申込書!$I14,"")</f>
        <v/>
      </c>
      <c r="G2" t="str">
        <f>IF(申込書!$J14&lt;&gt;"",申込書!$J14,"")</f>
        <v/>
      </c>
      <c r="H2" t="str">
        <f>IF(申込書!$K14&lt;&gt;"",申込書!$K14,"")</f>
        <v/>
      </c>
      <c r="I2" t="str">
        <f>IF(申込書!$L14&lt;&gt;"",申込書!$L14,"")</f>
        <v/>
      </c>
      <c r="J2" s="1" t="str">
        <f>IF(申込書!$M14&lt;&gt;"",申込書!$M14,"")</f>
        <v/>
      </c>
      <c r="L2" t="str">
        <f>IF(申込書!$D14="","",IF(OR(申込書!E14="投手",申込書!E14="捕手",申込書!E14="内野手",申込書!E14="外野手"),1,(IF(申込書!$D14="監督",6,(IF(申込書!$D14="コーチ",7,(IF(申込書!$D14="マネージャー",8,IF(申込書!$D14="代表",2,"")))))))))</f>
        <v/>
      </c>
      <c r="M2" t="str">
        <f>IF(OR(申込書!$D14="",申込書!$E14=""),"",((((IF(申込書!$D14="監督",6,(IF(申込書!$D14="コーチ",7,(IF(申込書!$D14="マネジャー",8,IF(申込書!$D14="代表",2,"")))))))))))</f>
        <v/>
      </c>
      <c r="P2" t="str">
        <f>IF(申込書!$E14="投手",1,IF(申込書!$E14="捕手",2,IF(申込書!$E14="内野手",3,IF(申込書!$E14="外野手",4,""))))</f>
        <v/>
      </c>
      <c r="Q2" t="str">
        <f>IF(申込書!$C14&lt;&gt;"",申込書!$C14,"")</f>
        <v/>
      </c>
      <c r="R2" t="str">
        <f>IF(申込書!$O14&lt;&gt;"",申込書!$O14,"")</f>
        <v/>
      </c>
      <c r="S2" t="str">
        <f>IF(申込書!$P14&lt;&gt;"",申込書!$P14,"")</f>
        <v/>
      </c>
      <c r="V2" t="str">
        <f>IF(申込書!$Q14="神奈川県",14,IF(申込書!$Q14="東京都",13,IF(申込書!$Q14="千葉県",12,IF(申込書!$Q14="埼玉県",11,IF(申込書!$Q14="群馬県",10,IF(申込書!$Q14="静岡県",22,""))))))</f>
        <v/>
      </c>
      <c r="AC2" s="1" t="str">
        <f>IF(申込書!$S14&lt;&gt;"",申込書!$S14,"")</f>
        <v/>
      </c>
    </row>
    <row r="3" spans="1:31" ht="16.2" customHeight="1" x14ac:dyDescent="0.2">
      <c r="A3">
        <v>2</v>
      </c>
      <c r="B3" t="str">
        <f ca="1">IF(申込書!$F15&lt;&gt;"",YEAR(TODAY()),"")</f>
        <v/>
      </c>
      <c r="C3" t="str">
        <f>IF(申込書!$F15&lt;&gt;"",申込書!$F15,"")</f>
        <v/>
      </c>
      <c r="D3" t="str">
        <f>IF(申込書!$G15&lt;&gt;"",申込書!$G15,"")</f>
        <v/>
      </c>
      <c r="E3" t="str">
        <f>IF(申込書!$H15&lt;&gt;"",申込書!$H15,"")</f>
        <v/>
      </c>
      <c r="F3" t="str">
        <f>IF(申込書!$I15&lt;&gt;"",申込書!$I15,"")</f>
        <v/>
      </c>
      <c r="G3" t="str">
        <f>IF(申込書!$J15&lt;&gt;"",申込書!$J15,"")</f>
        <v/>
      </c>
      <c r="H3" t="str">
        <f>IF(申込書!$K15&lt;&gt;"",申込書!$K15,"")</f>
        <v/>
      </c>
      <c r="I3" t="str">
        <f>IF(申込書!$L15&lt;&gt;"",申込書!$L15,"")</f>
        <v/>
      </c>
      <c r="J3" s="1" t="str">
        <f>IF(申込書!$M15&lt;&gt;"",申込書!$M15,"")</f>
        <v/>
      </c>
      <c r="L3" t="str">
        <f>IF(申込書!$D15="","",IF(OR(申込書!E15="投手",申込書!E15="捕手",申込書!E15="内野手",申込書!E15="外野手"),1,(IF(申込書!$D15="監督",6,(IF(申込書!$D15="コーチ",7,(IF(申込書!$D15="マネージャー",8,IF(申込書!$D15="代表",2,"")))))))))</f>
        <v/>
      </c>
      <c r="M3" t="str">
        <f>IF(OR(申込書!$D15="",申込書!$E15=""),"",((((IF(申込書!$D15="監督",6,(IF(申込書!$D15="コーチ",7,(IF(申込書!$D15="マネジャー",8,IF(申込書!$D15="代表",2,"")))))))))))</f>
        <v/>
      </c>
      <c r="P3" t="str">
        <f>IF(申込書!$E15="投手",1,IF(申込書!$E15="捕手",2,IF(申込書!$E15="内野手",3,IF(申込書!$E15="外野手",4,""))))</f>
        <v/>
      </c>
      <c r="Q3" t="str">
        <f>IF(申込書!$C15&lt;&gt;"",申込書!$C15,"")</f>
        <v/>
      </c>
      <c r="R3" t="str">
        <f>IF(申込書!$O15&lt;&gt;"",申込書!$O15,"")</f>
        <v/>
      </c>
      <c r="S3" t="str">
        <f>IF(申込書!$P15&lt;&gt;"",申込書!$P15,"")</f>
        <v/>
      </c>
      <c r="V3" t="str">
        <f>IF(申込書!$Q15="神奈川県",14,IF(申込書!$Q15="東京都",13,IF(申込書!$Q15="千葉県",12,IF(申込書!$Q15="埼玉県",11,IF(申込書!$Q15="群馬県",10,IF(申込書!$Q15="静岡県",22,""))))))</f>
        <v/>
      </c>
      <c r="AC3" s="1" t="str">
        <f>IF(申込書!$S15&lt;&gt;"",申込書!$S15,"")</f>
        <v/>
      </c>
    </row>
    <row r="4" spans="1:31" ht="16.2" customHeight="1" x14ac:dyDescent="0.2">
      <c r="A4">
        <v>3</v>
      </c>
      <c r="B4" t="str">
        <f ca="1">IF(申込書!$F16&lt;&gt;"",YEAR(TODAY()),"")</f>
        <v/>
      </c>
      <c r="C4" t="str">
        <f>IF(申込書!$F16&lt;&gt;"",申込書!$F16,"")</f>
        <v/>
      </c>
      <c r="D4" t="str">
        <f>IF(申込書!$G16&lt;&gt;"",申込書!$G16,"")</f>
        <v/>
      </c>
      <c r="E4" t="str">
        <f>IF(申込書!$H16&lt;&gt;"",申込書!$H16,"")</f>
        <v/>
      </c>
      <c r="F4" t="str">
        <f>IF(申込書!$I16&lt;&gt;"",申込書!$I16,"")</f>
        <v/>
      </c>
      <c r="G4" t="str">
        <f>IF(申込書!$J16&lt;&gt;"",申込書!$J16,"")</f>
        <v/>
      </c>
      <c r="H4" t="str">
        <f>IF(申込書!$K16&lt;&gt;"",申込書!$K16,"")</f>
        <v/>
      </c>
      <c r="I4" t="str">
        <f>IF(申込書!$L16&lt;&gt;"",申込書!$L16,"")</f>
        <v/>
      </c>
      <c r="J4" s="1" t="str">
        <f>IF(申込書!$M16&lt;&gt;"",申込書!$M16,"")</f>
        <v/>
      </c>
      <c r="L4" t="str">
        <f>IF(申込書!$D16="","",IF(OR(申込書!E16="投手",申込書!E16="捕手",申込書!E16="内野手",申込書!E16="外野手"),1,(IF(申込書!$D16="監督",6,(IF(申込書!$D16="コーチ",7,(IF(申込書!$D16="マネージャー",8,IF(申込書!$D16="代表",2,"")))))))))</f>
        <v/>
      </c>
      <c r="M4" t="str">
        <f>IF(OR(申込書!$D16="",申込書!$E16=""),"",((((IF(申込書!$D16="監督",6,(IF(申込書!$D16="コーチ",7,(IF(申込書!$D16="マネジャー",8,IF(申込書!$D16="代表",2,"")))))))))))</f>
        <v/>
      </c>
      <c r="P4" t="str">
        <f>IF(申込書!$E16="投手",1,IF(申込書!$E16="捕手",2,IF(申込書!$E16="内野手",3,IF(申込書!$E16="外野手",4,""))))</f>
        <v/>
      </c>
      <c r="Q4" t="str">
        <f>IF(申込書!$C16&lt;&gt;"",申込書!$C16,"")</f>
        <v/>
      </c>
      <c r="R4" t="str">
        <f>IF(申込書!$O16&lt;&gt;"",申込書!$O16,"")</f>
        <v/>
      </c>
      <c r="S4" t="str">
        <f>IF(申込書!$P16&lt;&gt;"",申込書!$P16,"")</f>
        <v/>
      </c>
      <c r="V4" t="str">
        <f>IF(申込書!$Q16="神奈川県",14,IF(申込書!$Q16="東京都",13,IF(申込書!$Q16="千葉県",12,IF(申込書!$Q16="埼玉県",11,IF(申込書!$Q16="群馬県",10,IF(申込書!$Q16="静岡県",22,""))))))</f>
        <v/>
      </c>
      <c r="AC4" s="1" t="str">
        <f>IF(申込書!$S16&lt;&gt;"",申込書!$S16,"")</f>
        <v/>
      </c>
    </row>
    <row r="5" spans="1:31" ht="16.2" customHeight="1" x14ac:dyDescent="0.2">
      <c r="A5">
        <v>4</v>
      </c>
      <c r="B5" t="str">
        <f ca="1">IF(申込書!$F17&lt;&gt;"",YEAR(TODAY()),"")</f>
        <v/>
      </c>
      <c r="C5" t="str">
        <f>IF(申込書!$F17&lt;&gt;"",申込書!$F17,"")</f>
        <v/>
      </c>
      <c r="D5" t="str">
        <f>IF(申込書!$G17&lt;&gt;"",申込書!$G17,"")</f>
        <v/>
      </c>
      <c r="E5" t="str">
        <f>IF(申込書!$H17&lt;&gt;"",申込書!$H17,"")</f>
        <v/>
      </c>
      <c r="F5" t="str">
        <f>IF(申込書!$I17&lt;&gt;"",申込書!$I17,"")</f>
        <v/>
      </c>
      <c r="G5" t="str">
        <f>IF(申込書!$J17&lt;&gt;"",申込書!$J17,"")</f>
        <v/>
      </c>
      <c r="H5" t="str">
        <f>IF(申込書!$K17&lt;&gt;"",申込書!$K17,"")</f>
        <v/>
      </c>
      <c r="I5" t="str">
        <f>IF(申込書!$L17&lt;&gt;"",申込書!$L17,"")</f>
        <v/>
      </c>
      <c r="J5" s="1" t="str">
        <f>IF(申込書!$M17&lt;&gt;"",申込書!$M17,"")</f>
        <v/>
      </c>
      <c r="L5" t="str">
        <f>IF(申込書!$D17="","",IF(OR(申込書!E17="投手",申込書!E17="捕手",申込書!E17="内野手",申込書!E17="外野手"),1,(IF(申込書!$D17="監督",6,(IF(申込書!$D17="コーチ",7,(IF(申込書!$D17="マネージャー",8,IF(申込書!$D17="代表",2,"")))))))))</f>
        <v/>
      </c>
      <c r="M5" t="str">
        <f>IF(OR(申込書!$D17="",申込書!$E17=""),"",((((IF(申込書!$D17="監督",6,(IF(申込書!$D17="コーチ",7,(IF(申込書!$D17="マネジャー",8,IF(申込書!$D17="代表",2,"")))))))))))</f>
        <v/>
      </c>
      <c r="P5" t="str">
        <f>IF(申込書!$E17="投手",1,IF(申込書!$E17="捕手",2,IF(申込書!$E17="内野手",3,IF(申込書!$E17="外野手",4,""))))</f>
        <v/>
      </c>
      <c r="Q5" t="str">
        <f>IF(申込書!$C17&lt;&gt;"",申込書!$C17,"")</f>
        <v/>
      </c>
      <c r="R5" t="str">
        <f>IF(申込書!$O17&lt;&gt;"",申込書!$O17,"")</f>
        <v/>
      </c>
      <c r="S5" t="str">
        <f>IF(申込書!$P17&lt;&gt;"",申込書!$P17,"")</f>
        <v/>
      </c>
      <c r="V5" t="str">
        <f>IF(申込書!$Q17="神奈川県",14,IF(申込書!$Q17="東京都",13,IF(申込書!$Q17="千葉県",12,IF(申込書!$Q17="埼玉県",11,IF(申込書!$Q17="群馬県",10,IF(申込書!$Q17="静岡県",22,""))))))</f>
        <v/>
      </c>
      <c r="AC5" s="1" t="str">
        <f>IF(申込書!$S17&lt;&gt;"",申込書!$S17,"")</f>
        <v/>
      </c>
    </row>
    <row r="6" spans="1:31" ht="16.2" customHeight="1" x14ac:dyDescent="0.2">
      <c r="A6">
        <v>5</v>
      </c>
      <c r="B6" t="str">
        <f ca="1">IF(申込書!$F18&lt;&gt;"",YEAR(TODAY()),"")</f>
        <v/>
      </c>
      <c r="C6" t="str">
        <f>IF(申込書!$F18&lt;&gt;"",申込書!$F18,"")</f>
        <v/>
      </c>
      <c r="D6" t="str">
        <f>IF(申込書!$G18&lt;&gt;"",申込書!$G18,"")</f>
        <v/>
      </c>
      <c r="E6" t="str">
        <f>IF(申込書!$H18&lt;&gt;"",申込書!$H18,"")</f>
        <v/>
      </c>
      <c r="F6" t="str">
        <f>IF(申込書!$I18&lt;&gt;"",申込書!$I18,"")</f>
        <v/>
      </c>
      <c r="G6" t="str">
        <f>IF(申込書!$J18&lt;&gt;"",申込書!$J18,"")</f>
        <v/>
      </c>
      <c r="H6" t="str">
        <f>IF(申込書!$K18&lt;&gt;"",申込書!$K18,"")</f>
        <v/>
      </c>
      <c r="I6" t="str">
        <f>IF(申込書!$L18&lt;&gt;"",申込書!$L18,"")</f>
        <v/>
      </c>
      <c r="J6" s="1" t="str">
        <f>IF(申込書!$M18&lt;&gt;"",申込書!$M18,"")</f>
        <v/>
      </c>
      <c r="L6" t="str">
        <f>IF(申込書!$D18="","",IF(OR(申込書!E18="投手",申込書!E18="捕手",申込書!E18="内野手",申込書!E18="外野手"),1,(IF(申込書!$D18="監督",6,(IF(申込書!$D18="コーチ",7,(IF(申込書!$D18="マネージャー",8,IF(申込書!$D18="代表",2,"")))))))))</f>
        <v/>
      </c>
      <c r="M6" t="str">
        <f>IF(OR(申込書!$D18="",申込書!$E18=""),"",((((IF(申込書!$D18="監督",6,(IF(申込書!$D18="コーチ",7,(IF(申込書!$D18="マネジャー",8,IF(申込書!$D18="代表",2,"")))))))))))</f>
        <v/>
      </c>
      <c r="P6" t="str">
        <f>IF(申込書!$E18="投手",1,IF(申込書!$E18="捕手",2,IF(申込書!$E18="内野手",3,IF(申込書!$E18="外野手",4,""))))</f>
        <v/>
      </c>
      <c r="Q6" t="str">
        <f>IF(申込書!$C18&lt;&gt;"",申込書!$C18,"")</f>
        <v/>
      </c>
      <c r="R6" t="str">
        <f>IF(申込書!$O18&lt;&gt;"",申込書!$O18,"")</f>
        <v/>
      </c>
      <c r="S6" t="str">
        <f>IF(申込書!$P18&lt;&gt;"",申込書!$P18,"")</f>
        <v/>
      </c>
      <c r="V6" t="str">
        <f>IF(申込書!$Q18="神奈川県",14,IF(申込書!$Q18="東京都",13,IF(申込書!$Q18="千葉県",12,IF(申込書!$Q18="埼玉県",11,IF(申込書!$Q18="群馬県",10,IF(申込書!$Q18="静岡県",22,""))))))</f>
        <v/>
      </c>
      <c r="AC6" s="1" t="str">
        <f>IF(申込書!$S18&lt;&gt;"",申込書!$S18,"")</f>
        <v/>
      </c>
    </row>
    <row r="7" spans="1:31" ht="16.2" customHeight="1" x14ac:dyDescent="0.2">
      <c r="A7">
        <v>6</v>
      </c>
      <c r="B7" t="str">
        <f ca="1">IF(申込書!$F19&lt;&gt;"",YEAR(TODAY()),"")</f>
        <v/>
      </c>
      <c r="C7" t="str">
        <f>IF(申込書!$F19&lt;&gt;"",申込書!$F19,"")</f>
        <v/>
      </c>
      <c r="D7" t="str">
        <f>IF(申込書!$G19&lt;&gt;"",申込書!$G19,"")</f>
        <v/>
      </c>
      <c r="E7" t="str">
        <f>IF(申込書!$H19&lt;&gt;"",申込書!$H19,"")</f>
        <v/>
      </c>
      <c r="F7" t="str">
        <f>IF(申込書!$I19&lt;&gt;"",申込書!$I19,"")</f>
        <v/>
      </c>
      <c r="G7" t="str">
        <f>IF(申込書!$J19&lt;&gt;"",申込書!$J19,"")</f>
        <v/>
      </c>
      <c r="H7" t="str">
        <f>IF(申込書!$K19&lt;&gt;"",申込書!$K19,"")</f>
        <v/>
      </c>
      <c r="I7" t="str">
        <f>IF(申込書!$L19&lt;&gt;"",申込書!$L19,"")</f>
        <v/>
      </c>
      <c r="J7" s="1" t="str">
        <f>IF(申込書!$M19&lt;&gt;"",申込書!$M19,"")</f>
        <v/>
      </c>
      <c r="L7" t="str">
        <f>IF(申込書!$D19="","",IF(OR(申込書!E19="投手",申込書!E19="捕手",申込書!E19="内野手",申込書!E19="外野手"),1,(IF(申込書!$D19="監督",6,(IF(申込書!$D19="コーチ",7,(IF(申込書!$D19="マネージャー",8,IF(申込書!$D19="代表",2,"")))))))))</f>
        <v/>
      </c>
      <c r="M7" t="str">
        <f>IF(OR(申込書!$D19="",申込書!$E19=""),"",((((IF(申込書!$D19="監督",6,(IF(申込書!$D19="コーチ",7,(IF(申込書!$D19="マネジャー",8,IF(申込書!$D19="代表",2,"")))))))))))</f>
        <v/>
      </c>
      <c r="P7" t="str">
        <f>IF(申込書!$E19="投手",1,IF(申込書!$E19="捕手",2,IF(申込書!$E19="内野手",3,IF(申込書!$E19="外野手",4,""))))</f>
        <v/>
      </c>
      <c r="Q7" t="str">
        <f>IF(申込書!$C19&lt;&gt;"",申込書!$C19,"")</f>
        <v/>
      </c>
      <c r="R7" t="str">
        <f>IF(申込書!$O19&lt;&gt;"",申込書!$O19,"")</f>
        <v/>
      </c>
      <c r="S7" t="str">
        <f>IF(申込書!$P19&lt;&gt;"",申込書!$P19,"")</f>
        <v/>
      </c>
      <c r="V7" t="str">
        <f>IF(申込書!$Q19="神奈川県",14,IF(申込書!$Q19="東京都",13,IF(申込書!$Q19="千葉県",12,IF(申込書!$Q19="埼玉県",11,IF(申込書!$Q19="群馬県",10,IF(申込書!$Q19="静岡県",22,""))))))</f>
        <v/>
      </c>
      <c r="AC7" s="1" t="str">
        <f>IF(申込書!$S19&lt;&gt;"",申込書!$S19,"")</f>
        <v/>
      </c>
    </row>
    <row r="8" spans="1:31" ht="16.2" customHeight="1" x14ac:dyDescent="0.2">
      <c r="A8">
        <v>7</v>
      </c>
      <c r="B8" t="str">
        <f ca="1">IF(申込書!$F20&lt;&gt;"",YEAR(TODAY()),"")</f>
        <v/>
      </c>
      <c r="C8" t="str">
        <f>IF(申込書!$F20&lt;&gt;"",申込書!$F20,"")</f>
        <v/>
      </c>
      <c r="D8" t="str">
        <f>IF(申込書!$G20&lt;&gt;"",申込書!$G20,"")</f>
        <v/>
      </c>
      <c r="E8" t="str">
        <f>IF(申込書!$H20&lt;&gt;"",申込書!$H20,"")</f>
        <v/>
      </c>
      <c r="F8" t="str">
        <f>IF(申込書!$I20&lt;&gt;"",申込書!$I20,"")</f>
        <v/>
      </c>
      <c r="G8" t="str">
        <f>IF(申込書!$J20&lt;&gt;"",申込書!$J20,"")</f>
        <v/>
      </c>
      <c r="H8" t="str">
        <f>IF(申込書!$K20&lt;&gt;"",申込書!$K20,"")</f>
        <v/>
      </c>
      <c r="I8" t="str">
        <f>IF(申込書!$L20&lt;&gt;"",申込書!$L20,"")</f>
        <v/>
      </c>
      <c r="J8" s="1" t="str">
        <f>IF(申込書!$M20&lt;&gt;"",申込書!$M20,"")</f>
        <v/>
      </c>
      <c r="L8" t="str">
        <f>IF(申込書!$D20="","",IF(OR(申込書!E20="投手",申込書!E20="捕手",申込書!E20="内野手",申込書!E20="外野手"),1,(IF(申込書!$D20="監督",6,(IF(申込書!$D20="コーチ",7,(IF(申込書!$D20="マネージャー",8,IF(申込書!$D20="代表",2,"")))))))))</f>
        <v/>
      </c>
      <c r="M8" t="str">
        <f>IF(OR(申込書!$D20="",申込書!$E20=""),"",((((IF(申込書!$D20="監督",6,(IF(申込書!$D20="コーチ",7,(IF(申込書!$D20="マネジャー",8,IF(申込書!$D20="代表",2,"")))))))))))</f>
        <v/>
      </c>
      <c r="P8" t="str">
        <f>IF(申込書!$E20="投手",1,IF(申込書!$E20="捕手",2,IF(申込書!$E20="内野手",3,IF(申込書!$E20="外野手",4,""))))</f>
        <v/>
      </c>
      <c r="Q8" t="str">
        <f>IF(申込書!$C20&lt;&gt;"",申込書!$C20,"")</f>
        <v/>
      </c>
      <c r="R8" t="str">
        <f>IF(申込書!$O20&lt;&gt;"",申込書!$O20,"")</f>
        <v/>
      </c>
      <c r="S8" t="str">
        <f>IF(申込書!$P20&lt;&gt;"",申込書!$P20,"")</f>
        <v/>
      </c>
      <c r="V8" t="str">
        <f>IF(申込書!$Q20="神奈川県",14,IF(申込書!$Q20="東京都",13,IF(申込書!$Q20="千葉県",12,IF(申込書!$Q20="埼玉県",11,IF(申込書!$Q20="群馬県",10,IF(申込書!$Q20="静岡県",22,""))))))</f>
        <v/>
      </c>
      <c r="AC8" s="1" t="str">
        <f>IF(申込書!$S20&lt;&gt;"",申込書!$S20,"")</f>
        <v/>
      </c>
    </row>
    <row r="9" spans="1:31" ht="16.2" customHeight="1" x14ac:dyDescent="0.2">
      <c r="A9">
        <v>8</v>
      </c>
      <c r="B9" t="str">
        <f ca="1">IF(申込書!$F21&lt;&gt;"",YEAR(TODAY()),"")</f>
        <v/>
      </c>
      <c r="C9" t="str">
        <f>IF(申込書!$F21&lt;&gt;"",申込書!$F21,"")</f>
        <v/>
      </c>
      <c r="D9" t="str">
        <f>IF(申込書!$G21&lt;&gt;"",申込書!$G21,"")</f>
        <v/>
      </c>
      <c r="E9" t="str">
        <f>IF(申込書!$H21&lt;&gt;"",申込書!$H21,"")</f>
        <v/>
      </c>
      <c r="F9" t="str">
        <f>IF(申込書!$I21&lt;&gt;"",申込書!$I21,"")</f>
        <v/>
      </c>
      <c r="G9" t="str">
        <f>IF(申込書!$J21&lt;&gt;"",申込書!$J21,"")</f>
        <v/>
      </c>
      <c r="H9" t="str">
        <f>IF(申込書!$K21&lt;&gt;"",申込書!$K21,"")</f>
        <v/>
      </c>
      <c r="I9" t="str">
        <f>IF(申込書!$L21&lt;&gt;"",申込書!$L21,"")</f>
        <v/>
      </c>
      <c r="J9" s="1" t="str">
        <f>IF(申込書!$M21&lt;&gt;"",申込書!$M21,"")</f>
        <v/>
      </c>
      <c r="L9" t="str">
        <f>IF(申込書!$D21="","",IF(OR(申込書!E21="投手",申込書!E21="捕手",申込書!E21="内野手",申込書!E21="外野手"),1,(IF(申込書!$D21="監督",6,(IF(申込書!$D21="コーチ",7,(IF(申込書!$D21="マネージャー",8,IF(申込書!$D21="代表",2,"")))))))))</f>
        <v/>
      </c>
      <c r="M9" t="str">
        <f>IF(OR(申込書!$D21="",申込書!$E21=""),"",((((IF(申込書!$D21="監督",6,(IF(申込書!$D21="コーチ",7,(IF(申込書!$D21="マネジャー",8,IF(申込書!$D21="代表",2,"")))))))))))</f>
        <v/>
      </c>
      <c r="P9" t="str">
        <f>IF(申込書!$E21="投手",1,IF(申込書!$E21="捕手",2,IF(申込書!$E21="内野手",3,IF(申込書!$E21="外野手",4,""))))</f>
        <v/>
      </c>
      <c r="Q9" t="str">
        <f>IF(申込書!$C21&lt;&gt;"",申込書!$C21,"")</f>
        <v/>
      </c>
      <c r="R9" t="str">
        <f>IF(申込書!$O21&lt;&gt;"",申込書!$O21,"")</f>
        <v/>
      </c>
      <c r="S9" t="str">
        <f>IF(申込書!$P21&lt;&gt;"",申込書!$P21,"")</f>
        <v/>
      </c>
      <c r="V9" t="str">
        <f>IF(申込書!$Q21="神奈川県",14,IF(申込書!$Q21="東京都",13,IF(申込書!$Q21="千葉県",12,IF(申込書!$Q21="埼玉県",11,IF(申込書!$Q21="群馬県",10,IF(申込書!$Q21="静岡県",22,""))))))</f>
        <v/>
      </c>
      <c r="AC9" s="1" t="str">
        <f>IF(申込書!$S21&lt;&gt;"",申込書!$S21,"")</f>
        <v/>
      </c>
    </row>
    <row r="10" spans="1:31" ht="16.2" customHeight="1" x14ac:dyDescent="0.2">
      <c r="A10">
        <v>9</v>
      </c>
      <c r="B10" t="str">
        <f ca="1">IF(申込書!$F22&lt;&gt;"",YEAR(TODAY()),"")</f>
        <v/>
      </c>
      <c r="C10" t="str">
        <f>IF(申込書!$F22&lt;&gt;"",申込書!$F22,"")</f>
        <v/>
      </c>
      <c r="D10" t="str">
        <f>IF(申込書!$G22&lt;&gt;"",申込書!$G22,"")</f>
        <v/>
      </c>
      <c r="E10" t="str">
        <f>IF(申込書!$H22&lt;&gt;"",申込書!$H22,"")</f>
        <v/>
      </c>
      <c r="F10" t="str">
        <f>IF(申込書!$I22&lt;&gt;"",申込書!$I22,"")</f>
        <v/>
      </c>
      <c r="G10" t="str">
        <f>IF(申込書!$J22&lt;&gt;"",申込書!$J22,"")</f>
        <v/>
      </c>
      <c r="H10" t="str">
        <f>IF(申込書!$K22&lt;&gt;"",申込書!$K22,"")</f>
        <v/>
      </c>
      <c r="I10" t="str">
        <f>IF(申込書!$L22&lt;&gt;"",申込書!$L22,"")</f>
        <v/>
      </c>
      <c r="J10" s="1" t="str">
        <f>IF(申込書!$M22&lt;&gt;"",申込書!$M22,"")</f>
        <v/>
      </c>
      <c r="L10" t="str">
        <f>IF(申込書!$D22="","",IF(OR(申込書!E22="投手",申込書!E22="捕手",申込書!E22="内野手",申込書!E22="外野手"),1,(IF(申込書!$D22="監督",6,(IF(申込書!$D22="コーチ",7,(IF(申込書!$D22="マネージャー",8,IF(申込書!$D22="代表",2,"")))))))))</f>
        <v/>
      </c>
      <c r="M10" t="str">
        <f>IF(OR(申込書!$D22="",申込書!$E22=""),"",((((IF(申込書!$D22="監督",6,(IF(申込書!$D22="コーチ",7,(IF(申込書!$D22="マネジャー",8,IF(申込書!$D22="代表",2,"")))))))))))</f>
        <v/>
      </c>
      <c r="P10" t="str">
        <f>IF(申込書!$E22="投手",1,IF(申込書!$E22="捕手",2,IF(申込書!$E22="内野手",3,IF(申込書!$E22="外野手",4,""))))</f>
        <v/>
      </c>
      <c r="Q10" t="str">
        <f>IF(申込書!$C22&lt;&gt;"",申込書!$C22,"")</f>
        <v/>
      </c>
      <c r="R10" t="str">
        <f>IF(申込書!$O22&lt;&gt;"",申込書!$O22,"")</f>
        <v/>
      </c>
      <c r="S10" t="str">
        <f>IF(申込書!$P22&lt;&gt;"",申込書!$P22,"")</f>
        <v/>
      </c>
      <c r="V10" t="str">
        <f>IF(申込書!$Q22="神奈川県",14,IF(申込書!$Q22="東京都",13,IF(申込書!$Q22="千葉県",12,IF(申込書!$Q22="埼玉県",11,IF(申込書!$Q22="群馬県",10,IF(申込書!$Q22="静岡県",22,""))))))</f>
        <v/>
      </c>
      <c r="AC10" s="1" t="str">
        <f>IF(申込書!$S22&lt;&gt;"",申込書!$S22,"")</f>
        <v/>
      </c>
    </row>
    <row r="11" spans="1:31" ht="16.2" customHeight="1" x14ac:dyDescent="0.2">
      <c r="A11">
        <v>10</v>
      </c>
      <c r="B11" t="str">
        <f ca="1">IF(申込書!$F23&lt;&gt;"",YEAR(TODAY()),"")</f>
        <v/>
      </c>
      <c r="C11" t="str">
        <f>IF(申込書!$F23&lt;&gt;"",申込書!$F23,"")</f>
        <v/>
      </c>
      <c r="D11" t="str">
        <f>IF(申込書!$G23&lt;&gt;"",申込書!$G23,"")</f>
        <v/>
      </c>
      <c r="E11" t="str">
        <f>IF(申込書!$H23&lt;&gt;"",申込書!$H23,"")</f>
        <v/>
      </c>
      <c r="F11" t="str">
        <f>IF(申込書!$I23&lt;&gt;"",申込書!$I23,"")</f>
        <v/>
      </c>
      <c r="G11" t="str">
        <f>IF(申込書!$J23&lt;&gt;"",申込書!$J23,"")</f>
        <v/>
      </c>
      <c r="H11" t="str">
        <f>IF(申込書!$K23&lt;&gt;"",申込書!$K23,"")</f>
        <v/>
      </c>
      <c r="I11" t="str">
        <f>IF(申込書!$L23&lt;&gt;"",申込書!$L23,"")</f>
        <v/>
      </c>
      <c r="J11" s="1" t="str">
        <f>IF(申込書!$M23&lt;&gt;"",申込書!$M23,"")</f>
        <v/>
      </c>
      <c r="L11" t="str">
        <f>IF(申込書!$D23="","",IF(OR(申込書!E23="投手",申込書!E23="捕手",申込書!E23="内野手",申込書!E23="外野手"),1,(IF(申込書!$D23="監督",6,(IF(申込書!$D23="コーチ",7,(IF(申込書!$D23="マネージャー",8,IF(申込書!$D23="代表",2,"")))))))))</f>
        <v/>
      </c>
      <c r="M11" t="str">
        <f>IF(OR(申込書!$D23="",申込書!$E23=""),"",((((IF(申込書!$D23="監督",6,(IF(申込書!$D23="コーチ",7,(IF(申込書!$D23="マネジャー",8,IF(申込書!$D23="代表",2,"")))))))))))</f>
        <v/>
      </c>
      <c r="P11" t="str">
        <f>IF(申込書!$E23="投手",1,IF(申込書!$E23="捕手",2,IF(申込書!$E23="内野手",3,IF(申込書!$E23="外野手",4,""))))</f>
        <v/>
      </c>
      <c r="Q11" t="str">
        <f>IF(申込書!$C23&lt;&gt;"",申込書!$C23,"")</f>
        <v/>
      </c>
      <c r="R11" t="str">
        <f>IF(申込書!$O23&lt;&gt;"",申込書!$O23,"")</f>
        <v/>
      </c>
      <c r="S11" t="str">
        <f>IF(申込書!$P23&lt;&gt;"",申込書!$P23,"")</f>
        <v/>
      </c>
      <c r="V11" t="str">
        <f>IF(申込書!$Q23="神奈川県",14,IF(申込書!$Q23="東京都",13,IF(申込書!$Q23="千葉県",12,IF(申込書!$Q23="埼玉県",11,IF(申込書!$Q23="群馬県",10,IF(申込書!$Q23="静岡県",22,""))))))</f>
        <v/>
      </c>
      <c r="AC11" s="1" t="str">
        <f>IF(申込書!$S23&lt;&gt;"",申込書!$S23,"")</f>
        <v/>
      </c>
    </row>
    <row r="12" spans="1:31" ht="16.2" customHeight="1" x14ac:dyDescent="0.2">
      <c r="A12">
        <v>11</v>
      </c>
      <c r="B12" t="str">
        <f ca="1">IF(申込書!$F24&lt;&gt;"",YEAR(TODAY()),"")</f>
        <v/>
      </c>
      <c r="C12" t="str">
        <f>IF(申込書!$F24&lt;&gt;"",申込書!$F24,"")</f>
        <v/>
      </c>
      <c r="D12" t="str">
        <f>IF(申込書!$G24&lt;&gt;"",申込書!$G24,"")</f>
        <v/>
      </c>
      <c r="E12" t="str">
        <f>IF(申込書!$H24&lt;&gt;"",申込書!$H24,"")</f>
        <v/>
      </c>
      <c r="F12" t="str">
        <f>IF(申込書!$I24&lt;&gt;"",申込書!$I24,"")</f>
        <v/>
      </c>
      <c r="G12" t="str">
        <f>IF(申込書!$J24&lt;&gt;"",申込書!$J24,"")</f>
        <v/>
      </c>
      <c r="H12" t="str">
        <f>IF(申込書!$K24&lt;&gt;"",申込書!$K24,"")</f>
        <v/>
      </c>
      <c r="I12" t="str">
        <f>IF(申込書!$L24&lt;&gt;"",申込書!$L24,"")</f>
        <v/>
      </c>
      <c r="J12" s="1" t="str">
        <f>IF(申込書!$M24&lt;&gt;"",申込書!$M24,"")</f>
        <v/>
      </c>
      <c r="L12" t="str">
        <f>IF(申込書!$D24="","",IF(OR(申込書!E24="投手",申込書!E24="捕手",申込書!E24="内野手",申込書!E24="外野手"),1,(IF(申込書!$D24="監督",6,(IF(申込書!$D24="コーチ",7,(IF(申込書!$D24="マネージャー",8,IF(申込書!$D24="代表",2,"")))))))))</f>
        <v/>
      </c>
      <c r="M12" t="str">
        <f>IF(OR(申込書!$D24="",申込書!$E24=""),"",((((IF(申込書!$D24="監督",6,(IF(申込書!$D24="コーチ",7,(IF(申込書!$D24="マネジャー",8,IF(申込書!$D24="代表",2,"")))))))))))</f>
        <v/>
      </c>
      <c r="P12" t="str">
        <f>IF(申込書!$E24="投手",1,IF(申込書!$E24="捕手",2,IF(申込書!$E24="内野手",3,IF(申込書!$E24="外野手",4,""))))</f>
        <v/>
      </c>
      <c r="Q12" t="str">
        <f>IF(申込書!$C24&lt;&gt;"",申込書!$C24,"")</f>
        <v/>
      </c>
      <c r="R12" t="str">
        <f>IF(申込書!$O24&lt;&gt;"",申込書!$O24,"")</f>
        <v/>
      </c>
      <c r="S12" t="str">
        <f>IF(申込書!$P24&lt;&gt;"",申込書!$P24,"")</f>
        <v/>
      </c>
      <c r="V12" t="str">
        <f>IF(申込書!$Q24="神奈川県",14,IF(申込書!$Q24="東京都",13,IF(申込書!$Q24="千葉県",12,IF(申込書!$Q24="埼玉県",11,IF(申込書!$Q24="群馬県",10,IF(申込書!$Q24="静岡県",22,""))))))</f>
        <v/>
      </c>
      <c r="AC12" s="1" t="str">
        <f>IF(申込書!$S24&lt;&gt;"",申込書!$S24,"")</f>
        <v/>
      </c>
    </row>
    <row r="13" spans="1:31" ht="16.2" customHeight="1" x14ac:dyDescent="0.2">
      <c r="A13">
        <v>12</v>
      </c>
      <c r="B13" t="str">
        <f ca="1">IF(申込書!$F25&lt;&gt;"",YEAR(TODAY()),"")</f>
        <v/>
      </c>
      <c r="C13" t="str">
        <f>IF(申込書!$F25&lt;&gt;"",申込書!$F25,"")</f>
        <v/>
      </c>
      <c r="D13" t="str">
        <f>IF(申込書!$G25&lt;&gt;"",申込書!$G25,"")</f>
        <v/>
      </c>
      <c r="E13" t="str">
        <f>IF(申込書!$H25&lt;&gt;"",申込書!$H25,"")</f>
        <v/>
      </c>
      <c r="F13" t="str">
        <f>IF(申込書!$I25&lt;&gt;"",申込書!$I25,"")</f>
        <v/>
      </c>
      <c r="G13" t="str">
        <f>IF(申込書!$J25&lt;&gt;"",申込書!$J25,"")</f>
        <v/>
      </c>
      <c r="H13" t="str">
        <f>IF(申込書!$K25&lt;&gt;"",申込書!$K25,"")</f>
        <v/>
      </c>
      <c r="I13" t="str">
        <f>IF(申込書!$L25&lt;&gt;"",申込書!$L25,"")</f>
        <v/>
      </c>
      <c r="J13" s="1" t="str">
        <f>IF(申込書!$M25&lt;&gt;"",申込書!$M25,"")</f>
        <v/>
      </c>
      <c r="L13" t="str">
        <f>IF(申込書!$D25="","",IF(OR(申込書!E25="投手",申込書!E25="捕手",申込書!E25="内野手",申込書!E25="外野手"),1,(IF(申込書!$D25="監督",6,(IF(申込書!$D25="コーチ",7,(IF(申込書!$D25="マネージャー",8,IF(申込書!$D25="代表",2,"")))))))))</f>
        <v/>
      </c>
      <c r="M13" t="str">
        <f>IF(OR(申込書!$D25="",申込書!$E25=""),"",((((IF(申込書!$D25="監督",6,(IF(申込書!$D25="コーチ",7,(IF(申込書!$D25="マネジャー",8,IF(申込書!$D25="代表",2,"")))))))))))</f>
        <v/>
      </c>
      <c r="P13" t="str">
        <f>IF(申込書!$E25="投手",1,IF(申込書!$E25="捕手",2,IF(申込書!$E25="内野手",3,IF(申込書!$E25="外野手",4,""))))</f>
        <v/>
      </c>
      <c r="Q13" t="str">
        <f>IF(申込書!$C25&lt;&gt;"",申込書!$C25,"")</f>
        <v/>
      </c>
      <c r="R13" t="str">
        <f>IF(申込書!$O25&lt;&gt;"",申込書!$O25,"")</f>
        <v/>
      </c>
      <c r="S13" t="str">
        <f>IF(申込書!$P25&lt;&gt;"",申込書!$P25,"")</f>
        <v/>
      </c>
      <c r="V13" t="str">
        <f>IF(申込書!$Q25="神奈川県",14,IF(申込書!$Q25="東京都",13,IF(申込書!$Q25="千葉県",12,IF(申込書!$Q25="埼玉県",11,IF(申込書!$Q25="群馬県",10,IF(申込書!$Q25="静岡県",22,""))))))</f>
        <v/>
      </c>
      <c r="AC13" s="1" t="str">
        <f>IF(申込書!$S25&lt;&gt;"",申込書!$S25,"")</f>
        <v/>
      </c>
    </row>
    <row r="14" spans="1:31" ht="16.2" customHeight="1" x14ac:dyDescent="0.2">
      <c r="A14">
        <v>13</v>
      </c>
      <c r="B14" t="str">
        <f ca="1">IF(申込書!$F26&lt;&gt;"",YEAR(TODAY()),"")</f>
        <v/>
      </c>
      <c r="C14" t="str">
        <f>IF(申込書!$F26&lt;&gt;"",申込書!$F26,"")</f>
        <v/>
      </c>
      <c r="D14" t="str">
        <f>IF(申込書!$G26&lt;&gt;"",申込書!$G26,"")</f>
        <v/>
      </c>
      <c r="E14" t="str">
        <f>IF(申込書!$H26&lt;&gt;"",申込書!$H26,"")</f>
        <v/>
      </c>
      <c r="F14" t="str">
        <f>IF(申込書!$I26&lt;&gt;"",申込書!$I26,"")</f>
        <v/>
      </c>
      <c r="G14" t="str">
        <f>IF(申込書!$J26&lt;&gt;"",申込書!$J26,"")</f>
        <v/>
      </c>
      <c r="H14" t="str">
        <f>IF(申込書!$K26&lt;&gt;"",申込書!$K26,"")</f>
        <v/>
      </c>
      <c r="I14" t="str">
        <f>IF(申込書!$L26&lt;&gt;"",申込書!$L26,"")</f>
        <v/>
      </c>
      <c r="J14" s="1" t="str">
        <f>IF(申込書!$M26&lt;&gt;"",申込書!$M26,"")</f>
        <v/>
      </c>
      <c r="L14" t="str">
        <f>IF(申込書!$D26="","",IF(OR(申込書!E26="投手",申込書!E26="捕手",申込書!E26="内野手",申込書!E26="外野手"),1,(IF(申込書!$D26="監督",6,(IF(申込書!$D26="コーチ",7,(IF(申込書!$D26="マネージャー",8,IF(申込書!$D26="代表",2,"")))))))))</f>
        <v/>
      </c>
      <c r="M14" t="str">
        <f>IF(OR(申込書!$D26="",申込書!$E26=""),"",((((IF(申込書!$D26="監督",6,(IF(申込書!$D26="コーチ",7,(IF(申込書!$D26="マネジャー",8,IF(申込書!$D26="代表",2,"")))))))))))</f>
        <v/>
      </c>
      <c r="P14" t="str">
        <f>IF(申込書!$E26="投手",1,IF(申込書!$E26="捕手",2,IF(申込書!$E26="内野手",3,IF(申込書!$E26="外野手",4,""))))</f>
        <v/>
      </c>
      <c r="Q14" t="str">
        <f>IF(申込書!$C26&lt;&gt;"",申込書!$C26,"")</f>
        <v/>
      </c>
      <c r="R14" t="str">
        <f>IF(申込書!$O26&lt;&gt;"",申込書!$O26,"")</f>
        <v/>
      </c>
      <c r="S14" t="str">
        <f>IF(申込書!$P26&lt;&gt;"",申込書!$P26,"")</f>
        <v/>
      </c>
      <c r="V14" t="str">
        <f>IF(申込書!$Q26="神奈川県",14,IF(申込書!$Q26="東京都",13,IF(申込書!$Q26="千葉県",12,IF(申込書!$Q26="埼玉県",11,IF(申込書!$Q26="群馬県",10,IF(申込書!$Q26="静岡県",22,""))))))</f>
        <v/>
      </c>
      <c r="AC14" s="1" t="str">
        <f>IF(申込書!$S26&lt;&gt;"",申込書!$S26,"")</f>
        <v/>
      </c>
    </row>
    <row r="15" spans="1:31" ht="16.2" customHeight="1" x14ac:dyDescent="0.2">
      <c r="A15">
        <v>14</v>
      </c>
      <c r="B15" t="str">
        <f ca="1">IF(申込書!$F27&lt;&gt;"",YEAR(TODAY()),"")</f>
        <v/>
      </c>
      <c r="C15" t="str">
        <f>IF(申込書!$F27&lt;&gt;"",申込書!$F27,"")</f>
        <v/>
      </c>
      <c r="D15" t="str">
        <f>IF(申込書!$G27&lt;&gt;"",申込書!$G27,"")</f>
        <v/>
      </c>
      <c r="E15" t="str">
        <f>IF(申込書!$H27&lt;&gt;"",申込書!$H27,"")</f>
        <v/>
      </c>
      <c r="F15" t="str">
        <f>IF(申込書!$I27&lt;&gt;"",申込書!$I27,"")</f>
        <v/>
      </c>
      <c r="G15" t="str">
        <f>IF(申込書!$J27&lt;&gt;"",申込書!$J27,"")</f>
        <v/>
      </c>
      <c r="H15" t="str">
        <f>IF(申込書!$K27&lt;&gt;"",申込書!$K27,"")</f>
        <v/>
      </c>
      <c r="I15" t="str">
        <f>IF(申込書!$L27&lt;&gt;"",申込書!$L27,"")</f>
        <v/>
      </c>
      <c r="J15" s="1" t="str">
        <f>IF(申込書!$M27&lt;&gt;"",申込書!$M27,"")</f>
        <v/>
      </c>
      <c r="L15" t="str">
        <f>IF(申込書!$D27="","",IF(OR(申込書!E27="投手",申込書!E27="捕手",申込書!E27="内野手",申込書!E27="外野手"),1,(IF(申込書!$D27="監督",6,(IF(申込書!$D27="コーチ",7,(IF(申込書!$D27="マネージャー",8,IF(申込書!$D27="代表",2,"")))))))))</f>
        <v/>
      </c>
      <c r="M15" t="str">
        <f>IF(OR(申込書!$D27="",申込書!$E27=""),"",((((IF(申込書!$D27="監督",6,(IF(申込書!$D27="コーチ",7,(IF(申込書!$D27="マネジャー",8,IF(申込書!$D27="代表",2,"")))))))))))</f>
        <v/>
      </c>
      <c r="P15" t="str">
        <f>IF(申込書!$E27="投手",1,IF(申込書!$E27="捕手",2,IF(申込書!$E27="内野手",3,IF(申込書!$E27="外野手",4,""))))</f>
        <v/>
      </c>
      <c r="Q15" t="str">
        <f>IF(申込書!$C27&lt;&gt;"",申込書!$C27,"")</f>
        <v/>
      </c>
      <c r="R15" t="str">
        <f>IF(申込書!$O27&lt;&gt;"",申込書!$O27,"")</f>
        <v/>
      </c>
      <c r="S15" t="str">
        <f>IF(申込書!$P27&lt;&gt;"",申込書!$P27,"")</f>
        <v/>
      </c>
      <c r="V15" t="str">
        <f>IF(申込書!$Q27="神奈川県",14,IF(申込書!$Q27="東京都",13,IF(申込書!$Q27="千葉県",12,IF(申込書!$Q27="埼玉県",11,IF(申込書!$Q27="群馬県",10,IF(申込書!$Q27="静岡県",22,""))))))</f>
        <v/>
      </c>
      <c r="AC15" s="1" t="str">
        <f>IF(申込書!$S27&lt;&gt;"",申込書!$S27,"")</f>
        <v/>
      </c>
    </row>
    <row r="16" spans="1:31" ht="16.2" customHeight="1" x14ac:dyDescent="0.2">
      <c r="A16">
        <v>15</v>
      </c>
      <c r="B16" t="str">
        <f ca="1">IF(申込書!$F28&lt;&gt;"",YEAR(TODAY()),"")</f>
        <v/>
      </c>
      <c r="C16" t="str">
        <f>IF(申込書!$F28&lt;&gt;"",申込書!$F28,"")</f>
        <v/>
      </c>
      <c r="D16" t="str">
        <f>IF(申込書!$G28&lt;&gt;"",申込書!$G28,"")</f>
        <v/>
      </c>
      <c r="E16" t="str">
        <f>IF(申込書!$H28&lt;&gt;"",申込書!$H28,"")</f>
        <v/>
      </c>
      <c r="F16" t="str">
        <f>IF(申込書!$I28&lt;&gt;"",申込書!$I28,"")</f>
        <v/>
      </c>
      <c r="G16" t="str">
        <f>IF(申込書!$J28&lt;&gt;"",申込書!$J28,"")</f>
        <v/>
      </c>
      <c r="H16" t="str">
        <f>IF(申込書!$K28&lt;&gt;"",申込書!$K28,"")</f>
        <v/>
      </c>
      <c r="I16" t="str">
        <f>IF(申込書!$L28&lt;&gt;"",申込書!$L28,"")</f>
        <v/>
      </c>
      <c r="J16" s="1" t="str">
        <f>IF(申込書!$M28&lt;&gt;"",申込書!$M28,"")</f>
        <v/>
      </c>
      <c r="L16" t="str">
        <f>IF(申込書!$D28="","",IF(OR(申込書!E28="投手",申込書!E28="捕手",申込書!E28="内野手",申込書!E28="外野手"),1,(IF(申込書!$D28="監督",6,(IF(申込書!$D28="コーチ",7,(IF(申込書!$D28="マネージャー",8,IF(申込書!$D28="代表",2,"")))))))))</f>
        <v/>
      </c>
      <c r="M16" t="str">
        <f>IF(OR(申込書!$D28="",申込書!$E28=""),"",((((IF(申込書!$D28="監督",6,(IF(申込書!$D28="コーチ",7,(IF(申込書!$D28="マネジャー",8,IF(申込書!$D28="代表",2,"")))))))))))</f>
        <v/>
      </c>
      <c r="P16" t="str">
        <f>IF(申込書!$E28="投手",1,IF(申込書!$E28="捕手",2,IF(申込書!$E28="内野手",3,IF(申込書!$E28="外野手",4,""))))</f>
        <v/>
      </c>
      <c r="Q16" t="str">
        <f>IF(申込書!$C28&lt;&gt;"",申込書!$C28,"")</f>
        <v/>
      </c>
      <c r="R16" t="str">
        <f>IF(申込書!$O28&lt;&gt;"",申込書!$O28,"")</f>
        <v/>
      </c>
      <c r="S16" t="str">
        <f>IF(申込書!$P28&lt;&gt;"",申込書!$P28,"")</f>
        <v/>
      </c>
      <c r="V16" t="str">
        <f>IF(申込書!$Q28="神奈川県",14,IF(申込書!$Q28="東京都",13,IF(申込書!$Q28="千葉県",12,IF(申込書!$Q28="埼玉県",11,IF(申込書!$Q28="群馬県",10,IF(申込書!$Q28="静岡県",22,""))))))</f>
        <v/>
      </c>
      <c r="AC16" s="1" t="str">
        <f>IF(申込書!$S28&lt;&gt;"",申込書!$S28,"")</f>
        <v/>
      </c>
    </row>
    <row r="17" spans="1:29" ht="16.2" customHeight="1" x14ac:dyDescent="0.2">
      <c r="A17">
        <v>16</v>
      </c>
      <c r="B17" t="str">
        <f ca="1">IF(申込書!$F29&lt;&gt;"",YEAR(TODAY()),"")</f>
        <v/>
      </c>
      <c r="C17" t="str">
        <f>IF(申込書!$F29&lt;&gt;"",申込書!$F29,"")</f>
        <v/>
      </c>
      <c r="D17" t="str">
        <f>IF(申込書!$G29&lt;&gt;"",申込書!$G29,"")</f>
        <v/>
      </c>
      <c r="E17" t="str">
        <f>IF(申込書!$H29&lt;&gt;"",申込書!$H29,"")</f>
        <v/>
      </c>
      <c r="F17" t="str">
        <f>IF(申込書!$I29&lt;&gt;"",申込書!$I29,"")</f>
        <v/>
      </c>
      <c r="G17" t="str">
        <f>IF(申込書!$J29&lt;&gt;"",申込書!$J29,"")</f>
        <v/>
      </c>
      <c r="H17" t="str">
        <f>IF(申込書!$K29&lt;&gt;"",申込書!$K29,"")</f>
        <v/>
      </c>
      <c r="I17" t="str">
        <f>IF(申込書!$L29&lt;&gt;"",申込書!$L29,"")</f>
        <v/>
      </c>
      <c r="J17" s="1" t="str">
        <f>IF(申込書!$M29&lt;&gt;"",申込書!$M29,"")</f>
        <v/>
      </c>
      <c r="L17" t="str">
        <f>IF(申込書!$D29="","",IF(OR(申込書!E29="投手",申込書!E29="捕手",申込書!E29="内野手",申込書!E29="外野手"),1,(IF(申込書!$D29="監督",6,(IF(申込書!$D29="コーチ",7,(IF(申込書!$D29="マネージャー",8,IF(申込書!$D29="代表",2,"")))))))))</f>
        <v/>
      </c>
      <c r="M17" t="str">
        <f>IF(OR(申込書!$D29="",申込書!$E29=""),"",((((IF(申込書!$D29="監督",6,(IF(申込書!$D29="コーチ",7,(IF(申込書!$D29="マネジャー",8,IF(申込書!$D29="代表",2,"")))))))))))</f>
        <v/>
      </c>
      <c r="P17" t="str">
        <f>IF(申込書!$E29="投手",1,IF(申込書!$E29="捕手",2,IF(申込書!$E29="内野手",3,IF(申込書!$E29="外野手",4,""))))</f>
        <v/>
      </c>
      <c r="Q17" t="str">
        <f>IF(申込書!$C29&lt;&gt;"",申込書!$C29,"")</f>
        <v/>
      </c>
      <c r="R17" t="str">
        <f>IF(申込書!$O29&lt;&gt;"",申込書!$O29,"")</f>
        <v/>
      </c>
      <c r="S17" t="str">
        <f>IF(申込書!$P29&lt;&gt;"",申込書!$P29,"")</f>
        <v/>
      </c>
      <c r="V17" t="str">
        <f>IF(申込書!$Q29="神奈川県",14,IF(申込書!$Q29="東京都",13,IF(申込書!$Q29="千葉県",12,IF(申込書!$Q29="埼玉県",11,IF(申込書!$Q29="群馬県",10,IF(申込書!$Q29="静岡県",22,""))))))</f>
        <v/>
      </c>
      <c r="AC17" s="1" t="str">
        <f>IF(申込書!$S29&lt;&gt;"",申込書!$S29,"")</f>
        <v/>
      </c>
    </row>
    <row r="18" spans="1:29" ht="16.2" customHeight="1" x14ac:dyDescent="0.2">
      <c r="A18">
        <v>17</v>
      </c>
      <c r="B18" t="str">
        <f ca="1">IF(申込書!$F30&lt;&gt;"",YEAR(TODAY()),"")</f>
        <v/>
      </c>
      <c r="C18" t="str">
        <f>IF(申込書!$F30&lt;&gt;"",申込書!$F30,"")</f>
        <v/>
      </c>
      <c r="D18" t="str">
        <f>IF(申込書!$G30&lt;&gt;"",申込書!$G30,"")</f>
        <v/>
      </c>
      <c r="E18" t="str">
        <f>IF(申込書!$H30&lt;&gt;"",申込書!$H30,"")</f>
        <v/>
      </c>
      <c r="F18" t="str">
        <f>IF(申込書!$I30&lt;&gt;"",申込書!$I30,"")</f>
        <v/>
      </c>
      <c r="G18" t="str">
        <f>IF(申込書!$J30&lt;&gt;"",申込書!$J30,"")</f>
        <v/>
      </c>
      <c r="H18" t="str">
        <f>IF(申込書!$K30&lt;&gt;"",申込書!$K30,"")</f>
        <v/>
      </c>
      <c r="I18" t="str">
        <f>IF(申込書!$L30&lt;&gt;"",申込書!$L30,"")</f>
        <v/>
      </c>
      <c r="J18" s="1" t="str">
        <f>IF(申込書!$M30&lt;&gt;"",申込書!$M30,"")</f>
        <v/>
      </c>
      <c r="L18" t="str">
        <f>IF(申込書!$D30="","",IF(OR(申込書!E30="投手",申込書!E30="捕手",申込書!E30="内野手",申込書!E30="外野手"),1,(IF(申込書!$D30="監督",6,(IF(申込書!$D30="コーチ",7,(IF(申込書!$D30="マネージャー",8,IF(申込書!$D30="代表",2,"")))))))))</f>
        <v/>
      </c>
      <c r="M18" t="str">
        <f>IF(OR(申込書!$D30="",申込書!$E30=""),"",((((IF(申込書!$D30="監督",6,(IF(申込書!$D30="コーチ",7,(IF(申込書!$D30="マネジャー",8,IF(申込書!$D30="代表",2,"")))))))))))</f>
        <v/>
      </c>
      <c r="P18" t="str">
        <f>IF(申込書!$E30="投手",1,IF(申込書!$E30="捕手",2,IF(申込書!$E30="内野手",3,IF(申込書!$E30="外野手",4,""))))</f>
        <v/>
      </c>
      <c r="Q18" t="str">
        <f>IF(申込書!$C30&lt;&gt;"",申込書!$C30,"")</f>
        <v/>
      </c>
      <c r="R18" t="str">
        <f>IF(申込書!$O30&lt;&gt;"",申込書!$O30,"")</f>
        <v/>
      </c>
      <c r="S18" t="str">
        <f>IF(申込書!$P30&lt;&gt;"",申込書!$P30,"")</f>
        <v/>
      </c>
      <c r="V18" t="str">
        <f>IF(申込書!$Q30="神奈川県",14,IF(申込書!$Q30="東京都",13,IF(申込書!$Q30="千葉県",12,IF(申込書!$Q30="埼玉県",11,IF(申込書!$Q30="群馬県",10,IF(申込書!$Q30="静岡県",22,""))))))</f>
        <v/>
      </c>
      <c r="AC18" s="1" t="str">
        <f>IF(申込書!$S30&lt;&gt;"",申込書!$S30,"")</f>
        <v/>
      </c>
    </row>
    <row r="19" spans="1:29" ht="16.2" customHeight="1" x14ac:dyDescent="0.2">
      <c r="A19">
        <v>18</v>
      </c>
      <c r="B19" t="str">
        <f ca="1">IF(申込書!$F31&lt;&gt;"",YEAR(TODAY()),"")</f>
        <v/>
      </c>
      <c r="C19" t="str">
        <f>IF(申込書!$F31&lt;&gt;"",申込書!$F31,"")</f>
        <v/>
      </c>
      <c r="D19" t="str">
        <f>IF(申込書!$G31&lt;&gt;"",申込書!$G31,"")</f>
        <v/>
      </c>
      <c r="E19" t="str">
        <f>IF(申込書!$H31&lt;&gt;"",申込書!$H31,"")</f>
        <v/>
      </c>
      <c r="F19" t="str">
        <f>IF(申込書!$I31&lt;&gt;"",申込書!$I31,"")</f>
        <v/>
      </c>
      <c r="G19" t="str">
        <f>IF(申込書!$J31&lt;&gt;"",申込書!$J31,"")</f>
        <v/>
      </c>
      <c r="H19" t="str">
        <f>IF(申込書!$K31&lt;&gt;"",申込書!$K31,"")</f>
        <v/>
      </c>
      <c r="I19" t="str">
        <f>IF(申込書!$L31&lt;&gt;"",申込書!$L31,"")</f>
        <v/>
      </c>
      <c r="J19" s="1" t="str">
        <f>IF(申込書!$M31&lt;&gt;"",申込書!$M31,"")</f>
        <v/>
      </c>
      <c r="L19" t="str">
        <f>IF(申込書!$D31="","",IF(OR(申込書!E31="投手",申込書!E31="捕手",申込書!E31="内野手",申込書!E31="外野手"),1,(IF(申込書!$D31="監督",6,(IF(申込書!$D31="コーチ",7,(IF(申込書!$D31="マネージャー",8,IF(申込書!$D31="代表",2,"")))))))))</f>
        <v/>
      </c>
      <c r="M19" t="str">
        <f>IF(OR(申込書!$D31="",申込書!$E31=""),"",((((IF(申込書!$D31="監督",6,(IF(申込書!$D31="コーチ",7,(IF(申込書!$D31="マネジャー",8,IF(申込書!$D31="代表",2,"")))))))))))</f>
        <v/>
      </c>
      <c r="P19" t="str">
        <f>IF(申込書!$E31="投手",1,IF(申込書!$E31="捕手",2,IF(申込書!$E31="内野手",3,IF(申込書!$E31="外野手",4,""))))</f>
        <v/>
      </c>
      <c r="Q19" t="str">
        <f>IF(申込書!$C31&lt;&gt;"",申込書!$C31,"")</f>
        <v/>
      </c>
      <c r="R19" t="str">
        <f>IF(申込書!$O31&lt;&gt;"",申込書!$O31,"")</f>
        <v/>
      </c>
      <c r="S19" t="str">
        <f>IF(申込書!$P31&lt;&gt;"",申込書!$P31,"")</f>
        <v/>
      </c>
      <c r="V19" t="str">
        <f>IF(申込書!$Q31="神奈川県",14,IF(申込書!$Q31="東京都",13,IF(申込書!$Q31="千葉県",12,IF(申込書!$Q31="埼玉県",11,IF(申込書!$Q31="群馬県",10,IF(申込書!$Q31="静岡県",22,""))))))</f>
        <v/>
      </c>
      <c r="AC19" s="1" t="str">
        <f>IF(申込書!$S31&lt;&gt;"",申込書!$S31,"")</f>
        <v/>
      </c>
    </row>
    <row r="20" spans="1:29" ht="16.2" customHeight="1" x14ac:dyDescent="0.2">
      <c r="A20">
        <v>19</v>
      </c>
      <c r="B20" t="str">
        <f ca="1">IF(申込書!$F32&lt;&gt;"",YEAR(TODAY()),"")</f>
        <v/>
      </c>
      <c r="C20" t="str">
        <f>IF(申込書!$F32&lt;&gt;"",申込書!$F32,"")</f>
        <v/>
      </c>
      <c r="D20" t="str">
        <f>IF(申込書!$G32&lt;&gt;"",申込書!$G32,"")</f>
        <v/>
      </c>
      <c r="E20" t="str">
        <f>IF(申込書!$H32&lt;&gt;"",申込書!$H32,"")</f>
        <v/>
      </c>
      <c r="F20" t="str">
        <f>IF(申込書!$I32&lt;&gt;"",申込書!$I32,"")</f>
        <v/>
      </c>
      <c r="G20" t="str">
        <f>IF(申込書!$J32&lt;&gt;"",申込書!$J32,"")</f>
        <v/>
      </c>
      <c r="H20" t="str">
        <f>IF(申込書!$K32&lt;&gt;"",申込書!$K32,"")</f>
        <v/>
      </c>
      <c r="I20" t="str">
        <f>IF(申込書!$L32&lt;&gt;"",申込書!$L32,"")</f>
        <v/>
      </c>
      <c r="J20" s="1" t="str">
        <f>IF(申込書!$M32&lt;&gt;"",申込書!$M32,"")</f>
        <v/>
      </c>
      <c r="L20" t="str">
        <f>IF(申込書!$D32="","",IF(OR(申込書!E32="投手",申込書!E32="捕手",申込書!E32="内野手",申込書!E32="外野手"),1,(IF(申込書!$D32="監督",6,(IF(申込書!$D32="コーチ",7,(IF(申込書!$D32="マネージャー",8,IF(申込書!$D32="代表",2,"")))))))))</f>
        <v/>
      </c>
      <c r="M20" t="str">
        <f>IF(OR(申込書!$D32="",申込書!$E32=""),"",((((IF(申込書!$D32="監督",6,(IF(申込書!$D32="コーチ",7,(IF(申込書!$D32="マネジャー",8,IF(申込書!$D32="代表",2,"")))))))))))</f>
        <v/>
      </c>
      <c r="P20" t="str">
        <f>IF(申込書!$E32="投手",1,IF(申込書!$E32="捕手",2,IF(申込書!$E32="内野手",3,IF(申込書!$E32="外野手",4,""))))</f>
        <v/>
      </c>
      <c r="Q20" t="str">
        <f>IF(申込書!$C32&lt;&gt;"",申込書!$C32,"")</f>
        <v/>
      </c>
      <c r="R20" t="str">
        <f>IF(申込書!$O32&lt;&gt;"",申込書!$O32,"")</f>
        <v/>
      </c>
      <c r="S20" t="str">
        <f>IF(申込書!$P32&lt;&gt;"",申込書!$P32,"")</f>
        <v/>
      </c>
      <c r="V20" t="str">
        <f>IF(申込書!$Q32="神奈川県",14,IF(申込書!$Q32="東京都",13,IF(申込書!$Q32="千葉県",12,IF(申込書!$Q32="埼玉県",11,IF(申込書!$Q32="群馬県",10,IF(申込書!$Q32="静岡県",22,""))))))</f>
        <v/>
      </c>
      <c r="AC20" s="1" t="str">
        <f>IF(申込書!$S32&lt;&gt;"",申込書!$S32,"")</f>
        <v/>
      </c>
    </row>
    <row r="21" spans="1:29" ht="16.2" customHeight="1" x14ac:dyDescent="0.2">
      <c r="A21">
        <v>20</v>
      </c>
      <c r="B21" t="str">
        <f ca="1">IF(申込書!$F33&lt;&gt;"",YEAR(TODAY()),"")</f>
        <v/>
      </c>
      <c r="C21" t="str">
        <f>IF(申込書!$F33&lt;&gt;"",申込書!$F33,"")</f>
        <v/>
      </c>
      <c r="D21" t="str">
        <f>IF(申込書!$G33&lt;&gt;"",申込書!$G33,"")</f>
        <v/>
      </c>
      <c r="E21" t="str">
        <f>IF(申込書!$H33&lt;&gt;"",申込書!$H33,"")</f>
        <v/>
      </c>
      <c r="F21" t="str">
        <f>IF(申込書!$I33&lt;&gt;"",申込書!$I33,"")</f>
        <v/>
      </c>
      <c r="G21" t="str">
        <f>IF(申込書!$J33&lt;&gt;"",申込書!$J33,"")</f>
        <v/>
      </c>
      <c r="H21" t="str">
        <f>IF(申込書!$K33&lt;&gt;"",申込書!$K33,"")</f>
        <v/>
      </c>
      <c r="I21" t="str">
        <f>IF(申込書!$L33&lt;&gt;"",申込書!$L33,"")</f>
        <v/>
      </c>
      <c r="J21" s="1" t="str">
        <f>IF(申込書!$M33&lt;&gt;"",申込書!$M33,"")</f>
        <v/>
      </c>
      <c r="L21" t="str">
        <f>IF(申込書!$D33="","",IF(OR(申込書!E33="投手",申込書!E33="捕手",申込書!E33="内野手",申込書!E33="外野手"),1,(IF(申込書!$D33="監督",6,(IF(申込書!$D33="コーチ",7,(IF(申込書!$D33="マネージャー",8,IF(申込書!$D33="代表",2,"")))))))))</f>
        <v/>
      </c>
      <c r="M21" t="str">
        <f>IF(OR(申込書!$D33="",申込書!$E33=""),"",((((IF(申込書!$D33="監督",6,(IF(申込書!$D33="コーチ",7,(IF(申込書!$D33="マネジャー",8,IF(申込書!$D33="代表",2,"")))))))))))</f>
        <v/>
      </c>
      <c r="P21" t="str">
        <f>IF(申込書!$E33="投手",1,IF(申込書!$E33="捕手",2,IF(申込書!$E33="内野手",3,IF(申込書!$E33="外野手",4,""))))</f>
        <v/>
      </c>
      <c r="Q21" t="str">
        <f>IF(申込書!$C33&lt;&gt;"",申込書!$C33,"")</f>
        <v/>
      </c>
      <c r="R21" t="str">
        <f>IF(申込書!$O33&lt;&gt;"",申込書!$O33,"")</f>
        <v/>
      </c>
      <c r="S21" t="str">
        <f>IF(申込書!$P33&lt;&gt;"",申込書!$P33,"")</f>
        <v/>
      </c>
      <c r="V21" t="str">
        <f>IF(申込書!$Q33="神奈川県",14,IF(申込書!$Q33="東京都",13,IF(申込書!$Q33="千葉県",12,IF(申込書!$Q33="埼玉県",11,IF(申込書!$Q33="群馬県",10,IF(申込書!$Q33="静岡県",22,""))))))</f>
        <v/>
      </c>
      <c r="AC21" s="1" t="str">
        <f>IF(申込書!$S33&lt;&gt;"",申込書!$S33,"")</f>
        <v/>
      </c>
    </row>
    <row r="22" spans="1:29" ht="16.2" customHeight="1" x14ac:dyDescent="0.2">
      <c r="A22">
        <v>21</v>
      </c>
      <c r="B22" t="str">
        <f ca="1">IF(申込書!$F34&lt;&gt;"",YEAR(TODAY()),"")</f>
        <v/>
      </c>
      <c r="C22" t="str">
        <f>IF(申込書!$F34&lt;&gt;"",申込書!$F34,"")</f>
        <v/>
      </c>
      <c r="D22" t="str">
        <f>IF(申込書!$G34&lt;&gt;"",申込書!$G34,"")</f>
        <v/>
      </c>
      <c r="E22" t="str">
        <f>IF(申込書!$H34&lt;&gt;"",申込書!$H34,"")</f>
        <v/>
      </c>
      <c r="F22" t="str">
        <f>IF(申込書!$I34&lt;&gt;"",申込書!$I34,"")</f>
        <v/>
      </c>
      <c r="G22" t="str">
        <f>IF(申込書!$J34&lt;&gt;"",申込書!$J34,"")</f>
        <v/>
      </c>
      <c r="H22" t="str">
        <f>IF(申込書!$K34&lt;&gt;"",申込書!$K34,"")</f>
        <v/>
      </c>
      <c r="I22" t="str">
        <f>IF(申込書!$L34&lt;&gt;"",申込書!$L34,"")</f>
        <v/>
      </c>
      <c r="J22" s="1" t="str">
        <f>IF(申込書!$M34&lt;&gt;"",申込書!$M34,"")</f>
        <v/>
      </c>
      <c r="L22" t="str">
        <f>IF(申込書!$D34="","",IF(OR(申込書!E34="投手",申込書!E34="捕手",申込書!E34="内野手",申込書!E34="外野手"),1,(IF(申込書!$D34="監督",6,(IF(申込書!$D34="コーチ",7,(IF(申込書!$D34="マネージャー",8,IF(申込書!$D34="代表",2,"")))))))))</f>
        <v/>
      </c>
      <c r="M22" t="str">
        <f>IF(OR(申込書!$D34="",申込書!$E34=""),"",((((IF(申込書!$D34="監督",6,(IF(申込書!$D34="コーチ",7,(IF(申込書!$D34="マネジャー",8,IF(申込書!$D34="代表",2,"")))))))))))</f>
        <v/>
      </c>
      <c r="P22" t="str">
        <f>IF(申込書!$E34="投手",1,IF(申込書!$E34="捕手",2,IF(申込書!$E34="内野手",3,IF(申込書!$E34="外野手",4,""))))</f>
        <v/>
      </c>
      <c r="Q22" t="str">
        <f>IF(申込書!$C34&lt;&gt;"",申込書!$C34,"")</f>
        <v/>
      </c>
      <c r="R22" t="str">
        <f>IF(申込書!$O34&lt;&gt;"",申込書!$O34,"")</f>
        <v/>
      </c>
      <c r="S22" t="str">
        <f>IF(申込書!$P34&lt;&gt;"",申込書!$P34,"")</f>
        <v/>
      </c>
      <c r="V22" t="str">
        <f>IF(申込書!$Q34="神奈川県",14,IF(申込書!$Q34="東京都",13,IF(申込書!$Q34="千葉県",12,IF(申込書!$Q34="埼玉県",11,IF(申込書!$Q34="群馬県",10,IF(申込書!$Q34="静岡県",22,""))))))</f>
        <v/>
      </c>
      <c r="AC22" s="1" t="str">
        <f>IF(申込書!$S34&lt;&gt;"",申込書!$S34,"")</f>
        <v/>
      </c>
    </row>
    <row r="23" spans="1:29" ht="16.2" customHeight="1" x14ac:dyDescent="0.2">
      <c r="A23">
        <v>22</v>
      </c>
      <c r="B23" t="str">
        <f ca="1">IF(申込書!$F35&lt;&gt;"",YEAR(TODAY()),"")</f>
        <v/>
      </c>
      <c r="C23" t="str">
        <f>IF(申込書!$F35&lt;&gt;"",申込書!$F35,"")</f>
        <v/>
      </c>
      <c r="D23" t="str">
        <f>IF(申込書!$G35&lt;&gt;"",申込書!$G35,"")</f>
        <v/>
      </c>
      <c r="E23" t="str">
        <f>IF(申込書!$H35&lt;&gt;"",申込書!$H35,"")</f>
        <v/>
      </c>
      <c r="F23" t="str">
        <f>IF(申込書!$I35&lt;&gt;"",申込書!$I35,"")</f>
        <v/>
      </c>
      <c r="G23" t="str">
        <f>IF(申込書!$J35&lt;&gt;"",申込書!$J35,"")</f>
        <v/>
      </c>
      <c r="H23" t="str">
        <f>IF(申込書!$K35&lt;&gt;"",申込書!$K35,"")</f>
        <v/>
      </c>
      <c r="I23" t="str">
        <f>IF(申込書!$L35&lt;&gt;"",申込書!$L35,"")</f>
        <v/>
      </c>
      <c r="J23" s="1" t="str">
        <f>IF(申込書!$M35&lt;&gt;"",申込書!$M35,"")</f>
        <v/>
      </c>
      <c r="L23" t="str">
        <f>IF(申込書!$D35="","",IF(OR(申込書!E35="投手",申込書!E35="捕手",申込書!E35="内野手",申込書!E35="外野手"),1,(IF(申込書!$D35="監督",6,(IF(申込書!$D35="コーチ",7,(IF(申込書!$D35="マネージャー",8,IF(申込書!$D35="代表",2,"")))))))))</f>
        <v/>
      </c>
      <c r="M23" t="str">
        <f>IF(OR(申込書!$D35="",申込書!$E35=""),"",((((IF(申込書!$D35="監督",6,(IF(申込書!$D35="コーチ",7,(IF(申込書!$D35="マネジャー",8,IF(申込書!$D35="代表",2,"")))))))))))</f>
        <v/>
      </c>
      <c r="P23" t="str">
        <f>IF(申込書!$E35="投手",1,IF(申込書!$E35="捕手",2,IF(申込書!$E35="内野手",3,IF(申込書!$E35="外野手",4,""))))</f>
        <v/>
      </c>
      <c r="Q23" t="str">
        <f>IF(申込書!$C35&lt;&gt;"",申込書!$C35,"")</f>
        <v/>
      </c>
      <c r="R23" t="str">
        <f>IF(申込書!$O35&lt;&gt;"",申込書!$O35,"")</f>
        <v/>
      </c>
      <c r="S23" t="str">
        <f>IF(申込書!$P35&lt;&gt;"",申込書!$P35,"")</f>
        <v/>
      </c>
      <c r="V23" t="str">
        <f>IF(申込書!$Q35="神奈川県",14,IF(申込書!$Q35="東京都",13,IF(申込書!$Q35="千葉県",12,IF(申込書!$Q35="埼玉県",11,IF(申込書!$Q35="群馬県",10,IF(申込書!$Q35="静岡県",22,""))))))</f>
        <v/>
      </c>
      <c r="AC23" s="1" t="str">
        <f>IF(申込書!$S35&lt;&gt;"",申込書!$S35,"")</f>
        <v/>
      </c>
    </row>
    <row r="24" spans="1:29" ht="16.2" customHeight="1" x14ac:dyDescent="0.2">
      <c r="A24">
        <v>23</v>
      </c>
      <c r="B24" t="str">
        <f ca="1">IF(申込書!$F36&lt;&gt;"",YEAR(TODAY()),"")</f>
        <v/>
      </c>
      <c r="C24" t="str">
        <f>IF(申込書!$F36&lt;&gt;"",申込書!$F36,"")</f>
        <v/>
      </c>
      <c r="D24" t="str">
        <f>IF(申込書!$G36&lt;&gt;"",申込書!$G36,"")</f>
        <v/>
      </c>
      <c r="E24" t="str">
        <f>IF(申込書!$H36&lt;&gt;"",申込書!$H36,"")</f>
        <v/>
      </c>
      <c r="F24" t="str">
        <f>IF(申込書!$I36&lt;&gt;"",申込書!$I36,"")</f>
        <v/>
      </c>
      <c r="G24" t="str">
        <f>IF(申込書!$J36&lt;&gt;"",申込書!$J36,"")</f>
        <v/>
      </c>
      <c r="H24" t="str">
        <f>IF(申込書!$K36&lt;&gt;"",申込書!$K36,"")</f>
        <v/>
      </c>
      <c r="I24" t="str">
        <f>IF(申込書!$L36&lt;&gt;"",申込書!$L36,"")</f>
        <v/>
      </c>
      <c r="J24" s="1" t="str">
        <f>IF(申込書!$M36&lt;&gt;"",申込書!$M36,"")</f>
        <v/>
      </c>
      <c r="L24" t="str">
        <f>IF(申込書!$D36="","",IF(OR(申込書!E36="投手",申込書!E36="捕手",申込書!E36="内野手",申込書!E36="外野手"),1,(IF(申込書!$D36="監督",6,(IF(申込書!$D36="コーチ",7,(IF(申込書!$D36="マネージャー",8,IF(申込書!$D36="代表",2,"")))))))))</f>
        <v/>
      </c>
      <c r="M24" t="str">
        <f>IF(OR(申込書!$D36="",申込書!$E36=""),"",((((IF(申込書!$D36="監督",6,(IF(申込書!$D36="コーチ",7,(IF(申込書!$D36="マネジャー",8,IF(申込書!$D36="代表",2,"")))))))))))</f>
        <v/>
      </c>
      <c r="P24" t="str">
        <f>IF(申込書!$E36="投手",1,IF(申込書!$E36="捕手",2,IF(申込書!$E36="内野手",3,IF(申込書!$E36="外野手",4,""))))</f>
        <v/>
      </c>
      <c r="Q24" t="str">
        <f>IF(申込書!$C36&lt;&gt;"",申込書!$C36,"")</f>
        <v/>
      </c>
      <c r="R24" t="str">
        <f>IF(申込書!$O36&lt;&gt;"",申込書!$O36,"")</f>
        <v/>
      </c>
      <c r="S24" t="str">
        <f>IF(申込書!$P36&lt;&gt;"",申込書!$P36,"")</f>
        <v/>
      </c>
      <c r="V24" t="str">
        <f>IF(申込書!$Q36="神奈川県",14,IF(申込書!$Q36="東京都",13,IF(申込書!$Q36="千葉県",12,IF(申込書!$Q36="埼玉県",11,IF(申込書!$Q36="群馬県",10,IF(申込書!$Q36="静岡県",22,""))))))</f>
        <v/>
      </c>
      <c r="AC24" s="1" t="str">
        <f>IF(申込書!$S36&lt;&gt;"",申込書!$S36,"")</f>
        <v/>
      </c>
    </row>
    <row r="25" spans="1:29" ht="16.2" customHeight="1" x14ac:dyDescent="0.2">
      <c r="A25">
        <v>24</v>
      </c>
      <c r="B25" t="str">
        <f ca="1">IF(申込書!$F37&lt;&gt;"",YEAR(TODAY()),"")</f>
        <v/>
      </c>
      <c r="C25" t="str">
        <f>IF(申込書!$F37&lt;&gt;"",申込書!$F37,"")</f>
        <v/>
      </c>
      <c r="D25" t="str">
        <f>IF(申込書!$G37&lt;&gt;"",申込書!$G37,"")</f>
        <v/>
      </c>
      <c r="E25" t="str">
        <f>IF(申込書!$H37&lt;&gt;"",申込書!$H37,"")</f>
        <v/>
      </c>
      <c r="F25" t="str">
        <f>IF(申込書!$I37&lt;&gt;"",申込書!$I37,"")</f>
        <v/>
      </c>
      <c r="G25" t="str">
        <f>IF(申込書!$J37&lt;&gt;"",申込書!$J37,"")</f>
        <v/>
      </c>
      <c r="H25" t="str">
        <f>IF(申込書!$K37&lt;&gt;"",申込書!$K37,"")</f>
        <v/>
      </c>
      <c r="I25" t="str">
        <f>IF(申込書!$L37&lt;&gt;"",申込書!$L37,"")</f>
        <v/>
      </c>
      <c r="J25" s="1" t="str">
        <f>IF(申込書!$M37&lt;&gt;"",申込書!$M37,"")</f>
        <v/>
      </c>
      <c r="L25" t="str">
        <f>IF(申込書!$D37="","",IF(OR(申込書!E37="投手",申込書!E37="捕手",申込書!E37="内野手",申込書!E37="外野手"),1,(IF(申込書!$D37="監督",6,(IF(申込書!$D37="コーチ",7,(IF(申込書!$D37="マネージャー",8,IF(申込書!$D37="代表",2,"")))))))))</f>
        <v/>
      </c>
      <c r="M25" t="str">
        <f>IF(OR(申込書!$D37="",申込書!$E37=""),"",((((IF(申込書!$D37="監督",6,(IF(申込書!$D37="コーチ",7,(IF(申込書!$D37="マネジャー",8,IF(申込書!$D37="代表",2,"")))))))))))</f>
        <v/>
      </c>
      <c r="P25" t="str">
        <f>IF(申込書!$E37="投手",1,IF(申込書!$E37="捕手",2,IF(申込書!$E37="内野手",3,IF(申込書!$E37="外野手",4,""))))</f>
        <v/>
      </c>
      <c r="Q25" t="str">
        <f>IF(申込書!$C37&lt;&gt;"",申込書!$C37,"")</f>
        <v/>
      </c>
      <c r="R25" t="str">
        <f>IF(申込書!$O37&lt;&gt;"",申込書!$O37,"")</f>
        <v/>
      </c>
      <c r="S25" t="str">
        <f>IF(申込書!$P37&lt;&gt;"",申込書!$P37,"")</f>
        <v/>
      </c>
      <c r="V25" t="str">
        <f>IF(申込書!$Q37="神奈川県",14,IF(申込書!$Q37="東京都",13,IF(申込書!$Q37="千葉県",12,IF(申込書!$Q37="埼玉県",11,IF(申込書!$Q37="群馬県",10,IF(申込書!$Q37="静岡県",22,""))))))</f>
        <v/>
      </c>
      <c r="AC25" s="1" t="str">
        <f>IF(申込書!$S37&lt;&gt;"",申込書!$S37,"")</f>
        <v/>
      </c>
    </row>
    <row r="26" spans="1:29" ht="16.2" customHeight="1" x14ac:dyDescent="0.2">
      <c r="A26">
        <v>25</v>
      </c>
      <c r="B26" t="str">
        <f ca="1">IF(申込書!$F38&lt;&gt;"",YEAR(TODAY()),"")</f>
        <v/>
      </c>
      <c r="C26" t="str">
        <f>IF(申込書!$F38&lt;&gt;"",申込書!$F38,"")</f>
        <v/>
      </c>
      <c r="D26" t="str">
        <f>IF(申込書!$G38&lt;&gt;"",申込書!$G38,"")</f>
        <v/>
      </c>
      <c r="E26" t="str">
        <f>IF(申込書!$H38&lt;&gt;"",申込書!$H38,"")</f>
        <v/>
      </c>
      <c r="F26" t="str">
        <f>IF(申込書!$I38&lt;&gt;"",申込書!$I38,"")</f>
        <v/>
      </c>
      <c r="G26" t="str">
        <f>IF(申込書!$J38&lt;&gt;"",申込書!$J38,"")</f>
        <v/>
      </c>
      <c r="H26" t="str">
        <f>IF(申込書!$K38&lt;&gt;"",申込書!$K38,"")</f>
        <v/>
      </c>
      <c r="I26" t="str">
        <f>IF(申込書!$L38&lt;&gt;"",申込書!$L38,"")</f>
        <v/>
      </c>
      <c r="J26" s="1" t="str">
        <f>IF(申込書!$M38&lt;&gt;"",申込書!$M38,"")</f>
        <v/>
      </c>
      <c r="L26" t="str">
        <f>IF(申込書!$D38="","",IF(OR(申込書!E38="投手",申込書!E38="捕手",申込書!E38="内野手",申込書!E38="外野手"),1,(IF(申込書!$D38="監督",6,(IF(申込書!$D38="コーチ",7,(IF(申込書!$D38="マネージャー",8,IF(申込書!$D38="代表",2,"")))))))))</f>
        <v/>
      </c>
      <c r="M26" t="str">
        <f>IF(OR(申込書!$D38="",申込書!$E38=""),"",((((IF(申込書!$D38="監督",6,(IF(申込書!$D38="コーチ",7,(IF(申込書!$D38="マネジャー",8,IF(申込書!$D38="代表",2,"")))))))))))</f>
        <v/>
      </c>
      <c r="P26" t="str">
        <f>IF(申込書!$E38="投手",1,IF(申込書!$E38="捕手",2,IF(申込書!$E38="内野手",3,IF(申込書!$E38="外野手",4,""))))</f>
        <v/>
      </c>
      <c r="Q26" t="str">
        <f>IF(申込書!$C38&lt;&gt;"",申込書!$C38,"")</f>
        <v/>
      </c>
      <c r="R26" t="str">
        <f>IF(申込書!$O38&lt;&gt;"",申込書!$O38,"")</f>
        <v/>
      </c>
      <c r="S26" t="str">
        <f>IF(申込書!$P38&lt;&gt;"",申込書!$P38,"")</f>
        <v/>
      </c>
      <c r="V26" t="str">
        <f>IF(申込書!$Q38="神奈川県",14,IF(申込書!$Q38="東京都",13,IF(申込書!$Q38="千葉県",12,IF(申込書!$Q38="埼玉県",11,IF(申込書!$Q38="群馬県",10,IF(申込書!$Q38="静岡県",22,""))))))</f>
        <v/>
      </c>
      <c r="AC26" s="1" t="str">
        <f>IF(申込書!$S38&lt;&gt;"",申込書!$S38,"")</f>
        <v/>
      </c>
    </row>
    <row r="27" spans="1:29" ht="16.2" customHeight="1" x14ac:dyDescent="0.2">
      <c r="A27">
        <v>26</v>
      </c>
      <c r="B27" t="str">
        <f ca="1">IF(申込書!$F39&lt;&gt;"",YEAR(TODAY()),"")</f>
        <v/>
      </c>
      <c r="C27" t="str">
        <f>IF(申込書!$F39&lt;&gt;"",申込書!$F39,"")</f>
        <v/>
      </c>
      <c r="D27" t="str">
        <f>IF(申込書!$G39&lt;&gt;"",申込書!$G39,"")</f>
        <v/>
      </c>
      <c r="E27" t="str">
        <f>IF(申込書!$H39&lt;&gt;"",申込書!$H39,"")</f>
        <v/>
      </c>
      <c r="F27" t="str">
        <f>IF(申込書!$I39&lt;&gt;"",申込書!$I39,"")</f>
        <v/>
      </c>
      <c r="G27" t="str">
        <f>IF(申込書!$J39&lt;&gt;"",申込書!$J39,"")</f>
        <v/>
      </c>
      <c r="H27" t="str">
        <f>IF(申込書!$K39&lt;&gt;"",申込書!$K39,"")</f>
        <v/>
      </c>
      <c r="I27" t="str">
        <f>IF(申込書!$L39&lt;&gt;"",申込書!$L39,"")</f>
        <v/>
      </c>
      <c r="J27" s="1" t="str">
        <f>IF(申込書!$M39&lt;&gt;"",申込書!$M39,"")</f>
        <v/>
      </c>
      <c r="L27" t="str">
        <f>IF(申込書!$D39="","",IF(OR(申込書!E39="投手",申込書!E39="捕手",申込書!E39="内野手",申込書!E39="外野手"),1,(IF(申込書!$D39="監督",6,(IF(申込書!$D39="コーチ",7,(IF(申込書!$D39="マネージャー",8,IF(申込書!$D39="代表",2,"")))))))))</f>
        <v/>
      </c>
      <c r="M27" t="str">
        <f>IF(OR(申込書!$D39="",申込書!$E39=""),"",((((IF(申込書!$D39="監督",6,(IF(申込書!$D39="コーチ",7,(IF(申込書!$D39="マネジャー",8,IF(申込書!$D39="代表",2,"")))))))))))</f>
        <v/>
      </c>
      <c r="P27" t="str">
        <f>IF(申込書!$E39="投手",1,IF(申込書!$E39="捕手",2,IF(申込書!$E39="内野手",3,IF(申込書!$E39="外野手",4,""))))</f>
        <v/>
      </c>
      <c r="Q27" t="str">
        <f>IF(申込書!$C39&lt;&gt;"",申込書!$C39,"")</f>
        <v/>
      </c>
      <c r="R27" t="str">
        <f>IF(申込書!$O39&lt;&gt;"",申込書!$O39,"")</f>
        <v/>
      </c>
      <c r="S27" t="str">
        <f>IF(申込書!$P39&lt;&gt;"",申込書!$P39,"")</f>
        <v/>
      </c>
      <c r="V27" t="str">
        <f>IF(申込書!$Q39="神奈川県",14,IF(申込書!$Q39="東京都",13,IF(申込書!$Q39="千葉県",12,IF(申込書!$Q39="埼玉県",11,IF(申込書!$Q39="群馬県",10,IF(申込書!$Q39="静岡県",22,""))))))</f>
        <v/>
      </c>
      <c r="AC27" s="1" t="str">
        <f>IF(申込書!$S39&lt;&gt;"",申込書!$S39,"")</f>
        <v/>
      </c>
    </row>
    <row r="28" spans="1:29" ht="16.2" customHeight="1" x14ac:dyDescent="0.2">
      <c r="A28">
        <v>27</v>
      </c>
      <c r="B28" t="str">
        <f ca="1">IF(申込書!$F40&lt;&gt;"",YEAR(TODAY()),"")</f>
        <v/>
      </c>
      <c r="C28" t="str">
        <f>IF(申込書!$F40&lt;&gt;"",申込書!$F40,"")</f>
        <v/>
      </c>
      <c r="D28" t="str">
        <f>IF(申込書!$G40&lt;&gt;"",申込書!$G40,"")</f>
        <v/>
      </c>
      <c r="E28" t="str">
        <f>IF(申込書!$H40&lt;&gt;"",申込書!$H40,"")</f>
        <v/>
      </c>
      <c r="F28" t="str">
        <f>IF(申込書!$I40&lt;&gt;"",申込書!$I40,"")</f>
        <v/>
      </c>
      <c r="G28" t="str">
        <f>IF(申込書!$J40&lt;&gt;"",申込書!$J40,"")</f>
        <v/>
      </c>
      <c r="H28" t="str">
        <f>IF(申込書!$K40&lt;&gt;"",申込書!$K40,"")</f>
        <v/>
      </c>
      <c r="I28" t="str">
        <f>IF(申込書!$L40&lt;&gt;"",申込書!$L40,"")</f>
        <v/>
      </c>
      <c r="J28" s="1" t="str">
        <f>IF(申込書!$M40&lt;&gt;"",申込書!$M40,"")</f>
        <v/>
      </c>
      <c r="L28" t="str">
        <f>IF(申込書!$D40="","",IF(OR(申込書!E40="投手",申込書!E40="捕手",申込書!E40="内野手",申込書!E40="外野手"),1,(IF(申込書!$D40="監督",6,(IF(申込書!$D40="コーチ",7,(IF(申込書!$D40="マネージャー",8,IF(申込書!$D40="代表",2,"")))))))))</f>
        <v/>
      </c>
      <c r="M28" t="str">
        <f>IF(OR(申込書!$D40="",申込書!$E40=""),"",((((IF(申込書!$D40="監督",6,(IF(申込書!$D40="コーチ",7,(IF(申込書!$D40="マネジャー",8,IF(申込書!$D40="代表",2,"")))))))))))</f>
        <v/>
      </c>
      <c r="P28" t="str">
        <f>IF(申込書!$E40="投手",1,IF(申込書!$E40="捕手",2,IF(申込書!$E40="内野手",3,IF(申込書!$E40="外野手",4,""))))</f>
        <v/>
      </c>
      <c r="Q28" t="str">
        <f>IF(申込書!$C40&lt;&gt;"",申込書!$C40,"")</f>
        <v/>
      </c>
      <c r="R28" t="str">
        <f>IF(申込書!$O40&lt;&gt;"",申込書!$O40,"")</f>
        <v/>
      </c>
      <c r="S28" t="str">
        <f>IF(申込書!$P40&lt;&gt;"",申込書!$P40,"")</f>
        <v/>
      </c>
      <c r="V28" t="str">
        <f>IF(申込書!$Q40="神奈川県",14,IF(申込書!$Q40="東京都",13,IF(申込書!$Q40="千葉県",12,IF(申込書!$Q40="埼玉県",11,IF(申込書!$Q40="群馬県",10,IF(申込書!$Q40="静岡県",22,""))))))</f>
        <v/>
      </c>
      <c r="AC28" s="1" t="str">
        <f>IF(申込書!$S40&lt;&gt;"",申込書!$S40,"")</f>
        <v/>
      </c>
    </row>
    <row r="29" spans="1:29" ht="16.2" customHeight="1" x14ac:dyDescent="0.2">
      <c r="A29">
        <v>28</v>
      </c>
      <c r="B29" t="str">
        <f ca="1">IF(申込書!$F41&lt;&gt;"",YEAR(TODAY()),"")</f>
        <v/>
      </c>
      <c r="C29" t="str">
        <f>IF(申込書!$F41&lt;&gt;"",申込書!$F41,"")</f>
        <v/>
      </c>
      <c r="D29" t="str">
        <f>IF(申込書!$G41&lt;&gt;"",申込書!$G41,"")</f>
        <v/>
      </c>
      <c r="E29" t="str">
        <f>IF(申込書!$H41&lt;&gt;"",申込書!$H41,"")</f>
        <v/>
      </c>
      <c r="F29" t="str">
        <f>IF(申込書!$I41&lt;&gt;"",申込書!$I41,"")</f>
        <v/>
      </c>
      <c r="G29" t="str">
        <f>IF(申込書!$J41&lt;&gt;"",申込書!$J41,"")</f>
        <v/>
      </c>
      <c r="H29" t="str">
        <f>IF(申込書!$K41&lt;&gt;"",申込書!$K41,"")</f>
        <v/>
      </c>
      <c r="I29" t="str">
        <f>IF(申込書!$L41&lt;&gt;"",申込書!$L41,"")</f>
        <v/>
      </c>
      <c r="J29" s="1" t="str">
        <f>IF(申込書!$M41&lt;&gt;"",申込書!$M41,"")</f>
        <v/>
      </c>
      <c r="L29" t="str">
        <f>IF(申込書!$D41="","",IF(OR(申込書!E41="投手",申込書!E41="捕手",申込書!E41="内野手",申込書!E41="外野手"),1,(IF(申込書!$D41="監督",6,(IF(申込書!$D41="コーチ",7,(IF(申込書!$D41="マネージャー",8,IF(申込書!$D41="代表",2,"")))))))))</f>
        <v/>
      </c>
      <c r="M29" t="str">
        <f>IF(OR(申込書!$D41="",申込書!$E41=""),"",((((IF(申込書!$D41="監督",6,(IF(申込書!$D41="コーチ",7,(IF(申込書!$D41="マネジャー",8,IF(申込書!$D41="代表",2,"")))))))))))</f>
        <v/>
      </c>
      <c r="P29" t="str">
        <f>IF(申込書!$E41="投手",1,IF(申込書!$E41="捕手",2,IF(申込書!$E41="内野手",3,IF(申込書!$E41="外野手",4,""))))</f>
        <v/>
      </c>
      <c r="Q29" t="str">
        <f>IF(申込書!$C41&lt;&gt;"",申込書!$C41,"")</f>
        <v/>
      </c>
      <c r="R29" t="str">
        <f>IF(申込書!$O41&lt;&gt;"",申込書!$O41,"")</f>
        <v/>
      </c>
      <c r="S29" t="str">
        <f>IF(申込書!$P41&lt;&gt;"",申込書!$P41,"")</f>
        <v/>
      </c>
      <c r="V29" t="str">
        <f>IF(申込書!$Q41="神奈川県",14,IF(申込書!$Q41="東京都",13,IF(申込書!$Q41="千葉県",12,IF(申込書!$Q41="埼玉県",11,IF(申込書!$Q41="群馬県",10,IF(申込書!$Q41="静岡県",22,""))))))</f>
        <v/>
      </c>
      <c r="AC29" s="1" t="str">
        <f>IF(申込書!$S41&lt;&gt;"",申込書!$S41,"")</f>
        <v/>
      </c>
    </row>
    <row r="30" spans="1:29" ht="16.2" customHeight="1" x14ac:dyDescent="0.2">
      <c r="A30">
        <v>29</v>
      </c>
      <c r="B30" t="str">
        <f ca="1">IF(申込書!$F42&lt;&gt;"",YEAR(TODAY()),"")</f>
        <v/>
      </c>
      <c r="C30" t="str">
        <f>IF(申込書!$F42&lt;&gt;"",申込書!$F42,"")</f>
        <v/>
      </c>
      <c r="D30" t="str">
        <f>IF(申込書!$G42&lt;&gt;"",申込書!$G42,"")</f>
        <v/>
      </c>
      <c r="E30" t="str">
        <f>IF(申込書!$H42&lt;&gt;"",申込書!$H42,"")</f>
        <v/>
      </c>
      <c r="F30" t="str">
        <f>IF(申込書!$I42&lt;&gt;"",申込書!$I42,"")</f>
        <v/>
      </c>
      <c r="G30" t="str">
        <f>IF(申込書!$J42&lt;&gt;"",申込書!$J42,"")</f>
        <v/>
      </c>
      <c r="H30" t="str">
        <f>IF(申込書!$K42&lt;&gt;"",申込書!$K42,"")</f>
        <v/>
      </c>
      <c r="I30" t="str">
        <f>IF(申込書!$L42&lt;&gt;"",申込書!$L42,"")</f>
        <v/>
      </c>
      <c r="J30" s="1" t="str">
        <f>IF(申込書!$M42&lt;&gt;"",申込書!$M42,"")</f>
        <v/>
      </c>
      <c r="L30" t="str">
        <f>IF(申込書!$D42="","",IF(OR(申込書!E42="投手",申込書!E42="捕手",申込書!E42="内野手",申込書!E42="外野手"),1,(IF(申込書!$D42="監督",6,(IF(申込書!$D42="コーチ",7,(IF(申込書!$D42="マネージャー",8,IF(申込書!$D42="代表",2,"")))))))))</f>
        <v/>
      </c>
      <c r="M30" t="str">
        <f>IF(OR(申込書!$D42="",申込書!$E42=""),"",((((IF(申込書!$D42="監督",6,(IF(申込書!$D42="コーチ",7,(IF(申込書!$D42="マネジャー",8,IF(申込書!$D42="代表",2,"")))))))))))</f>
        <v/>
      </c>
      <c r="P30" t="str">
        <f>IF(申込書!$E42="投手",1,IF(申込書!$E42="捕手",2,IF(申込書!$E42="内野手",3,IF(申込書!$E42="外野手",4,""))))</f>
        <v/>
      </c>
      <c r="Q30" t="str">
        <f>IF(申込書!$C42&lt;&gt;"",申込書!$C42,"")</f>
        <v/>
      </c>
      <c r="R30" t="str">
        <f>IF(申込書!$O42&lt;&gt;"",申込書!$O42,"")</f>
        <v/>
      </c>
      <c r="S30" t="str">
        <f>IF(申込書!$P42&lt;&gt;"",申込書!$P42,"")</f>
        <v/>
      </c>
      <c r="V30" t="str">
        <f>IF(申込書!$Q42="神奈川県",14,IF(申込書!$Q42="東京都",13,IF(申込書!$Q42="千葉県",12,IF(申込書!$Q42="埼玉県",11,IF(申込書!$Q42="群馬県",10,IF(申込書!$Q42="静岡県",22,""))))))</f>
        <v/>
      </c>
      <c r="AC30" s="1" t="str">
        <f>IF(申込書!$S42&lt;&gt;"",申込書!$S42,"")</f>
        <v/>
      </c>
    </row>
    <row r="31" spans="1:29" ht="16.2" customHeight="1" x14ac:dyDescent="0.2">
      <c r="A31">
        <v>30</v>
      </c>
      <c r="B31" t="str">
        <f ca="1">IF(申込書!$F43&lt;&gt;"",YEAR(TODAY()),"")</f>
        <v/>
      </c>
      <c r="C31" t="str">
        <f>IF(申込書!$F43&lt;&gt;"",申込書!$F43,"")</f>
        <v/>
      </c>
      <c r="D31" t="str">
        <f>IF(申込書!$G43&lt;&gt;"",申込書!$G43,"")</f>
        <v/>
      </c>
      <c r="E31" t="str">
        <f>IF(申込書!$H43&lt;&gt;"",申込書!$H43,"")</f>
        <v/>
      </c>
      <c r="F31" t="str">
        <f>IF(申込書!$I43&lt;&gt;"",申込書!$I43,"")</f>
        <v/>
      </c>
      <c r="G31" t="str">
        <f>IF(申込書!$J43&lt;&gt;"",申込書!$J43,"")</f>
        <v/>
      </c>
      <c r="H31" t="str">
        <f>IF(申込書!$K43&lt;&gt;"",申込書!$K43,"")</f>
        <v/>
      </c>
      <c r="I31" t="str">
        <f>IF(申込書!$L43&lt;&gt;"",申込書!$L43,"")</f>
        <v/>
      </c>
      <c r="J31" s="1" t="str">
        <f>IF(申込書!$M43&lt;&gt;"",申込書!$M43,"")</f>
        <v/>
      </c>
      <c r="L31" t="str">
        <f>IF(申込書!$D43="","",IF(OR(申込書!E43="投手",申込書!E43="捕手",申込書!E43="内野手",申込書!E43="外野手"),1,(IF(申込書!$D43="監督",6,(IF(申込書!$D43="コーチ",7,(IF(申込書!$D43="マネージャー",8,IF(申込書!$D43="代表",2,"")))))))))</f>
        <v/>
      </c>
      <c r="M31" t="str">
        <f>IF(OR(申込書!$D43="",申込書!$E43=""),"",((((IF(申込書!$D43="監督",6,(IF(申込書!$D43="コーチ",7,(IF(申込書!$D43="マネジャー",8,IF(申込書!$D43="代表",2,"")))))))))))</f>
        <v/>
      </c>
      <c r="P31" t="str">
        <f>IF(申込書!$E43="投手",1,IF(申込書!$E43="捕手",2,IF(申込書!$E43="内野手",3,IF(申込書!$E43="外野手",4,""))))</f>
        <v/>
      </c>
      <c r="Q31" t="str">
        <f>IF(申込書!$C43&lt;&gt;"",申込書!$C43,"")</f>
        <v/>
      </c>
      <c r="R31" t="str">
        <f>IF(申込書!$O43&lt;&gt;"",申込書!$O43,"")</f>
        <v/>
      </c>
      <c r="S31" t="str">
        <f>IF(申込書!$P43&lt;&gt;"",申込書!$P43,"")</f>
        <v/>
      </c>
      <c r="V31" t="str">
        <f>IF(申込書!$Q43="神奈川県",14,IF(申込書!$Q43="東京都",13,IF(申込書!$Q43="千葉県",12,IF(申込書!$Q43="埼玉県",11,IF(申込書!$Q43="群馬県",10,IF(申込書!$Q43="静岡県",22,""))))))</f>
        <v/>
      </c>
      <c r="AC31" s="1" t="str">
        <f>IF(申込書!$S43&lt;&gt;"",申込書!$S43,"")</f>
        <v/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ＵＬシート</vt:lpstr>
      <vt:lpstr>申込書!Print_Area</vt:lpstr>
    </vt:vector>
  </TitlesOfParts>
  <Company>日本郵政公社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種村 茂夫</cp:lastModifiedBy>
  <cp:lastPrinted>2024-01-06T10:26:30Z</cp:lastPrinted>
  <dcterms:created xsi:type="dcterms:W3CDTF">2007-08-16T08:49:22Z</dcterms:created>
  <dcterms:modified xsi:type="dcterms:W3CDTF">2024-03-21T14:23:18Z</dcterms:modified>
</cp:coreProperties>
</file>