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神奈川県野球連盟\Desktop\"/>
    </mc:Choice>
  </mc:AlternateContent>
  <xr:revisionPtr revIDLastSave="0" documentId="13_ncr:1_{AAC97EAD-A07B-42FE-B670-5AD4AD8EEF3C}" xr6:coauthVersionLast="47" xr6:coauthVersionMax="47" xr10:uidLastSave="{00000000-0000-0000-0000-000000000000}"/>
  <bookViews>
    <workbookView xWindow="3510" yWindow="375" windowWidth="23055" windowHeight="15105" xr2:uid="{00000000-000D-0000-FFFF-FFFF00000000}"/>
  </bookViews>
  <sheets>
    <sheet name="市大会" sheetId="1" r:id="rId1"/>
    <sheet name="大会名等" sheetId="4" state="hidden" r:id="rId2"/>
    <sheet name="Sheet2" sheetId="2" state="hidden" r:id="rId3"/>
    <sheet name="Sheet3" sheetId="3" state="hidden" r:id="rId4"/>
  </sheets>
  <definedNames>
    <definedName name="表１班">大会名等!#REF!</definedName>
    <definedName name="表２班">大会名等!#REF!</definedName>
    <definedName name="表３班">大会名等!#REF!</definedName>
    <definedName name="表４班">大会名等!#REF!</definedName>
    <definedName name="表５班">大会名等!#REF!</definedName>
    <definedName name="表６班">大会名等!#REF!</definedName>
    <definedName name="表市連等">大会名等!#REF!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4" l="1"/>
  <c r="D8" i="4" s="1"/>
  <c r="B5" i="4"/>
  <c r="D7" i="4" l="1"/>
  <c r="E7" i="4"/>
  <c r="D10" i="4"/>
  <c r="G10" i="4" s="1"/>
  <c r="G8" i="4"/>
  <c r="D11" i="4"/>
  <c r="G11" i="4" s="1"/>
  <c r="D6" i="4"/>
  <c r="E6" i="4"/>
  <c r="G7" i="4" l="1"/>
  <c r="G6" i="4"/>
  <c r="E55" i="1" l="1"/>
  <c r="C55" i="1"/>
  <c r="D1" i="1"/>
  <c r="AA40" i="1"/>
  <c r="AA39" i="1" l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</calcChain>
</file>

<file path=xl/sharedStrings.xml><?xml version="1.0" encoding="utf-8"?>
<sst xmlns="http://schemas.openxmlformats.org/spreadsheetml/2006/main" count="107" uniqueCount="101">
  <si>
    <t>背番号</t>
    <rPh sb="0" eb="3">
      <t>セバンゴウ</t>
    </rPh>
    <phoneticPr fontId="1"/>
  </si>
  <si>
    <t>番号</t>
    <rPh sb="0" eb="2">
      <t>バンゴウ</t>
    </rPh>
    <phoneticPr fontId="1"/>
  </si>
  <si>
    <t>１０</t>
  </si>
  <si>
    <t>１</t>
    <phoneticPr fontId="1"/>
  </si>
  <si>
    <t>２</t>
    <phoneticPr fontId="1"/>
  </si>
  <si>
    <t>３</t>
  </si>
  <si>
    <t>４</t>
  </si>
  <si>
    <t>５</t>
  </si>
  <si>
    <t>６</t>
  </si>
  <si>
    <t>７</t>
  </si>
  <si>
    <t>８</t>
  </si>
  <si>
    <t>９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</si>
  <si>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</si>
  <si>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</si>
  <si>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</si>
  <si>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</si>
  <si>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</si>
  <si>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</si>
  <si>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</si>
  <si>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</si>
  <si>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</si>
  <si>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</si>
  <si>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</si>
  <si>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</si>
  <si>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</si>
  <si>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</si>
  <si>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氏　　　名</t>
    <rPh sb="0" eb="1">
      <t>シ</t>
    </rPh>
    <rPh sb="4" eb="5">
      <t>メイ</t>
    </rPh>
    <phoneticPr fontId="1"/>
  </si>
  <si>
    <t>年度</t>
    <rPh sb="0" eb="2">
      <t>ネンド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</si>
  <si>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</si>
  <si>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</si>
  <si>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</si>
  <si>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</si>
  <si>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</si>
  <si>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</si>
  <si>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</si>
  <si>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位　置</t>
    <rPh sb="0" eb="1">
      <t>クライ</t>
    </rPh>
    <rPh sb="2" eb="3">
      <t>オキ</t>
    </rPh>
    <phoneticPr fontId="1"/>
  </si>
  <si>
    <t>生年月日 (西暦)</t>
    <rPh sb="0" eb="2">
      <t>セイネン</t>
    </rPh>
    <rPh sb="2" eb="4">
      <t>ガッピ</t>
    </rPh>
    <rPh sb="6" eb="8">
      <t>セイレキ</t>
    </rPh>
    <phoneticPr fontId="1"/>
  </si>
  <si>
    <t>YYYY / MM / DD</t>
    <phoneticPr fontId="1"/>
  </si>
  <si>
    <t>セ　イ</t>
    <phoneticPr fontId="1"/>
  </si>
  <si>
    <t>メ　イ</t>
    <phoneticPr fontId="1"/>
  </si>
  <si>
    <t>フ　リ　ガ　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</si>
  <si>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</si>
  <si>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</si>
  <si>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</si>
  <si>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</si>
  <si>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</si>
  <si>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⑤</t>
    <phoneticPr fontId="1"/>
  </si>
  <si>
    <t>本参加申込書に記載の個人情報は、大会運営及び公益財団法人全日本軟式野球連盟の選手登録･管理に限り使用します。</t>
    <rPh sb="0" eb="1">
      <t>ホン</t>
    </rPh>
    <rPh sb="1" eb="3">
      <t>サンカ</t>
    </rPh>
    <rPh sb="3" eb="6">
      <t>モウシコミショ</t>
    </rPh>
    <rPh sb="7" eb="9">
      <t>キサイ</t>
    </rPh>
    <rPh sb="10" eb="12">
      <t>コジン</t>
    </rPh>
    <rPh sb="12" eb="14">
      <t>ジョウホウ</t>
    </rPh>
    <rPh sb="16" eb="18">
      <t>タイカイ</t>
    </rPh>
    <rPh sb="18" eb="20">
      <t>ウンエイ</t>
    </rPh>
    <rPh sb="20" eb="21">
      <t>オヨ</t>
    </rPh>
    <rPh sb="22" eb="24">
      <t>コウエキ</t>
    </rPh>
    <rPh sb="24" eb="26">
      <t>ザイダン</t>
    </rPh>
    <rPh sb="26" eb="28">
      <t>ホウジン</t>
    </rPh>
    <rPh sb="28" eb="31">
      <t>ゼンニホン</t>
    </rPh>
    <rPh sb="31" eb="33">
      <t>ナンシキ</t>
    </rPh>
    <rPh sb="33" eb="35">
      <t>ヤキュウ</t>
    </rPh>
    <rPh sb="35" eb="37">
      <t>レンメイ</t>
    </rPh>
    <rPh sb="38" eb="40">
      <t>センシュ</t>
    </rPh>
    <rPh sb="40" eb="42">
      <t>トウロク</t>
    </rPh>
    <rPh sb="43" eb="45">
      <t>カンリ</t>
    </rPh>
    <rPh sb="46" eb="47">
      <t>カギ</t>
    </rPh>
    <rPh sb="48" eb="50">
      <t>シヨウ</t>
    </rPh>
    <phoneticPr fontId="1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</si>
  <si>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ナ</t>
    </rPh>
    <rPh sb="15" eb="16">
      <t>ボ</t>
    </rPh>
    <phoneticPr fontId="1"/>
  </si>
  <si>
    <t>支部名</t>
    <rPh sb="0" eb="3">
      <t>シブメイ</t>
    </rPh>
    <phoneticPr fontId="1"/>
  </si>
  <si>
    <t>２５</t>
    <phoneticPr fontId="1"/>
  </si>
  <si>
    <t>令和</t>
    <rPh sb="0" eb="2">
      <t>レイワ</t>
    </rPh>
    <phoneticPr fontId="1"/>
  </si>
  <si>
    <t>大会名：</t>
    <rPh sb="0" eb="3">
      <t>タイカイメイ</t>
    </rPh>
    <phoneticPr fontId="1"/>
  </si>
  <si>
    <t>（自署又は記名・押印）</t>
    <rPh sb="1" eb="3">
      <t>ジショ</t>
    </rPh>
    <rPh sb="3" eb="4">
      <t>マタ</t>
    </rPh>
    <rPh sb="5" eb="7">
      <t>キメイ</t>
    </rPh>
    <rPh sb="8" eb="10">
      <t>オウイン</t>
    </rPh>
    <phoneticPr fontId="1"/>
  </si>
  <si>
    <t>上記のチームは、大会規程に適格と認め、参加申込をいたします。</t>
    <rPh sb="0" eb="2">
      <t>ジョウキ</t>
    </rPh>
    <rPh sb="8" eb="10">
      <t>タイカイ</t>
    </rPh>
    <rPh sb="10" eb="12">
      <t>キテイ</t>
    </rPh>
    <rPh sb="19" eb="21">
      <t>サンカ</t>
    </rPh>
    <rPh sb="21" eb="23">
      <t>モウシコミ</t>
    </rPh>
    <phoneticPr fontId="1"/>
  </si>
  <si>
    <t>監督会議で説明を受けた事項はチーム内の選手に伝え、説明事項を順守するようにしてください。</t>
    <rPh sb="0" eb="4">
      <t>カントクカイギ</t>
    </rPh>
    <rPh sb="5" eb="7">
      <t>セツメイ</t>
    </rPh>
    <rPh sb="8" eb="9">
      <t>ウ</t>
    </rPh>
    <rPh sb="11" eb="13">
      <t>ジコウ</t>
    </rPh>
    <rPh sb="17" eb="18">
      <t>ナイ</t>
    </rPh>
    <rPh sb="19" eb="21">
      <t>センシュ</t>
    </rPh>
    <rPh sb="22" eb="23">
      <t>ツタ</t>
    </rPh>
    <rPh sb="25" eb="27">
      <t>セツメイ</t>
    </rPh>
    <rPh sb="27" eb="29">
      <t>ジコウ</t>
    </rPh>
    <rPh sb="30" eb="32">
      <t>ジュンシュ</t>
    </rPh>
    <phoneticPr fontId="1"/>
  </si>
  <si>
    <t>選手の不正登録が判明した場合、チーム及びその登録支部の責任とします。</t>
    <rPh sb="0" eb="2">
      <t>センシュ</t>
    </rPh>
    <rPh sb="3" eb="7">
      <t>フセイトウロク</t>
    </rPh>
    <rPh sb="8" eb="10">
      <t>ハンメイ</t>
    </rPh>
    <rPh sb="12" eb="14">
      <t>バアイ</t>
    </rPh>
    <rPh sb="18" eb="19">
      <t>オヨ</t>
    </rPh>
    <rPh sb="22" eb="26">
      <t>トウロクシブ</t>
    </rPh>
    <rPh sb="27" eb="29">
      <t>セキニン</t>
    </rPh>
    <phoneticPr fontId="1"/>
  </si>
  <si>
    <t>横浜野球連盟</t>
    <rPh sb="0" eb="6">
      <t>ヨコハマヤキュウレンメイ</t>
    </rPh>
    <phoneticPr fontId="1"/>
  </si>
  <si>
    <t>山　口　　宏 殿</t>
    <rPh sb="0" eb="1">
      <t>ヤマ</t>
    </rPh>
    <rPh sb="2" eb="3">
      <t>クチ</t>
    </rPh>
    <rPh sb="5" eb="6">
      <t>ヒロシ</t>
    </rPh>
    <rPh sb="7" eb="8">
      <t>トノ</t>
    </rPh>
    <phoneticPr fontId="1"/>
  </si>
  <si>
    <t>会 長</t>
    <rPh sb="0" eb="1">
      <t>カイ</t>
    </rPh>
    <rPh sb="2" eb="3">
      <t>チョウ</t>
    </rPh>
    <phoneticPr fontId="1"/>
  </si>
  <si>
    <t>【学童・少年用】</t>
    <rPh sb="1" eb="3">
      <t>ガクドウ</t>
    </rPh>
    <rPh sb="4" eb="7">
      <t>ショウネンヨウ</t>
    </rPh>
    <phoneticPr fontId="1"/>
  </si>
  <si>
    <t>　横浜市大会参加申込書</t>
    <rPh sb="1" eb="6">
      <t>ヨコハマシタイカイ</t>
    </rPh>
    <rPh sb="6" eb="11">
      <t>サンカモウシコミショ</t>
    </rPh>
    <phoneticPr fontId="1"/>
  </si>
  <si>
    <t>１０</t>
    <phoneticPr fontId="1"/>
  </si>
  <si>
    <t>年齢</t>
    <rPh sb="0" eb="1">
      <t>トシ</t>
    </rPh>
    <rPh sb="1" eb="2">
      <t>ヨワイ</t>
    </rPh>
    <phoneticPr fontId="1"/>
  </si>
  <si>
    <t>学年</t>
    <rPh sb="0" eb="2">
      <t>ガクネン</t>
    </rPh>
    <phoneticPr fontId="1"/>
  </si>
  <si>
    <t>学　校　名</t>
    <rPh sb="0" eb="1">
      <t>マナブ</t>
    </rPh>
    <rPh sb="2" eb="3">
      <t>コウ</t>
    </rPh>
    <rPh sb="4" eb="5">
      <t>ナ</t>
    </rPh>
    <phoneticPr fontId="1"/>
  </si>
  <si>
    <t>年齢</t>
    <rPh sb="0" eb="2">
      <t>ネンレイ</t>
    </rPh>
    <phoneticPr fontId="1"/>
  </si>
  <si>
    <t>役職等</t>
    <rPh sb="0" eb="2">
      <t>ヤクショク</t>
    </rPh>
    <rPh sb="2" eb="3">
      <t>トウ</t>
    </rPh>
    <phoneticPr fontId="1"/>
  </si>
  <si>
    <t>マネージャー</t>
    <phoneticPr fontId="1"/>
  </si>
  <si>
    <t>責任者</t>
    <rPh sb="0" eb="3">
      <t>セキニンシャ</t>
    </rPh>
    <phoneticPr fontId="1"/>
  </si>
  <si>
    <t>ＰＣアドレス</t>
    <phoneticPr fontId="1"/>
  </si>
  <si>
    <t>勤務先番号</t>
    <rPh sb="0" eb="3">
      <t>キンムサキ</t>
    </rPh>
    <rPh sb="3" eb="5">
      <t>バンゴウ</t>
    </rPh>
    <phoneticPr fontId="1"/>
  </si>
  <si>
    <t>支 部 名 ：</t>
    <rPh sb="0" eb="1">
      <t>シ</t>
    </rPh>
    <rPh sb="2" eb="3">
      <t>ブ</t>
    </rPh>
    <rPh sb="4" eb="5">
      <t>ナ</t>
    </rPh>
    <phoneticPr fontId="1"/>
  </si>
  <si>
    <t>支部長名 ：</t>
    <rPh sb="0" eb="4">
      <t>シブチョウメイ</t>
    </rPh>
    <phoneticPr fontId="1"/>
  </si>
  <si>
    <t>氏　名</t>
    <rPh sb="0" eb="1">
      <t>シ</t>
    </rPh>
    <rPh sb="2" eb="3">
      <t>ナ</t>
    </rPh>
    <phoneticPr fontId="1"/>
  </si>
  <si>
    <t>年　齢</t>
    <rPh sb="0" eb="1">
      <t>ネン</t>
    </rPh>
    <rPh sb="2" eb="3">
      <t>トシ</t>
    </rPh>
    <phoneticPr fontId="1"/>
  </si>
  <si>
    <t>スコアラー</t>
    <phoneticPr fontId="1"/>
  </si>
  <si>
    <t>歳</t>
    <rPh sb="0" eb="1">
      <t>サイ</t>
    </rPh>
    <phoneticPr fontId="1"/>
  </si>
  <si>
    <t>監督　背番号 【30】</t>
    <rPh sb="0" eb="2">
      <t>カントク</t>
    </rPh>
    <rPh sb="3" eb="6">
      <t>セバンゴウ</t>
    </rPh>
    <phoneticPr fontId="1"/>
  </si>
  <si>
    <t>コーチ　背番号 【29】</t>
    <rPh sb="4" eb="7">
      <t>セバンゴウ</t>
    </rPh>
    <phoneticPr fontId="1"/>
  </si>
  <si>
    <t>コーチ　背番号 【28】</t>
    <rPh sb="4" eb="7">
      <t>セバンゴウ</t>
    </rPh>
    <phoneticPr fontId="1"/>
  </si>
  <si>
    <t>和暦</t>
    <rPh sb="0" eb="2">
      <t>ワレキ</t>
    </rPh>
    <phoneticPr fontId="1"/>
  </si>
  <si>
    <t>回数１</t>
    <rPh sb="0" eb="2">
      <t>カイスウ</t>
    </rPh>
    <phoneticPr fontId="1"/>
  </si>
  <si>
    <t>回数２</t>
    <rPh sb="0" eb="2">
      <t>カイスウ</t>
    </rPh>
    <phoneticPr fontId="1"/>
  </si>
  <si>
    <t>大会名</t>
    <rPh sb="0" eb="3">
      <t>タイカイメイ</t>
    </rPh>
    <phoneticPr fontId="1"/>
  </si>
  <si>
    <t>大会略称</t>
    <rPh sb="0" eb="4">
      <t>タイカイリャクショウ</t>
    </rPh>
    <phoneticPr fontId="1"/>
  </si>
  <si>
    <t>西暦</t>
    <rPh sb="0" eb="2">
      <t>セイレキ</t>
    </rPh>
    <phoneticPr fontId="1"/>
  </si>
  <si>
    <t>関東少年・全日本少年</t>
    <rPh sb="0" eb="4">
      <t>カントウショウネン</t>
    </rPh>
    <rPh sb="5" eb="10">
      <t>ゼンニホンショウネン</t>
    </rPh>
    <phoneticPr fontId="1"/>
  </si>
  <si>
    <t>関東少年新人戦・全日本少年</t>
    <rPh sb="0" eb="7">
      <t>カントウショウネンシンジンセン</t>
    </rPh>
    <rPh sb="8" eb="13">
      <t>ゼンニホンショウネン</t>
    </rPh>
    <phoneticPr fontId="1"/>
  </si>
  <si>
    <t>横浜市少年（中学生）</t>
    <rPh sb="0" eb="5">
      <t>ヨコハマシショウネン</t>
    </rPh>
    <rPh sb="6" eb="9">
      <t>チュウガクセイ</t>
    </rPh>
    <phoneticPr fontId="1"/>
  </si>
  <si>
    <t>横浜市少年（学童）</t>
    <rPh sb="0" eb="5">
      <t>ヨコハマシショウネン</t>
    </rPh>
    <rPh sb="6" eb="8">
      <t>ガクドウ</t>
    </rPh>
    <phoneticPr fontId="1"/>
  </si>
  <si>
    <t>全日本学童</t>
    <rPh sb="0" eb="5">
      <t>ゼンニホンガクドウ</t>
    </rPh>
    <phoneticPr fontId="1"/>
  </si>
  <si>
    <t>】</t>
    <phoneticPr fontId="1"/>
  </si>
  <si>
    <t>【</t>
    <phoneticPr fontId="1"/>
  </si>
  <si>
    <t>住　所</t>
    <rPh sb="0" eb="1">
      <t>ジュウ</t>
    </rPh>
    <rPh sb="2" eb="3">
      <t>ショ</t>
    </rPh>
    <phoneticPr fontId="1"/>
  </si>
  <si>
    <t>備　考</t>
    <rPh sb="0" eb="1">
      <t>ビ</t>
    </rPh>
    <rPh sb="2" eb="3">
      <t>コウ</t>
    </rPh>
    <phoneticPr fontId="1"/>
  </si>
  <si>
    <t>チーム名</t>
    <rPh sb="3" eb="4">
      <t>メイ</t>
    </rPh>
    <phoneticPr fontId="1"/>
  </si>
  <si>
    <t>（フリガナ）</t>
    <phoneticPr fontId="1"/>
  </si>
  <si>
    <t>支　部</t>
  </si>
  <si>
    <t>大会参加申込書を監督会議において、２部提出してください。　（１部：原本、１部：コピー可）</t>
    <rPh sb="0" eb="2">
      <t>タイカイ</t>
    </rPh>
    <rPh sb="2" eb="4">
      <t>サンカ</t>
    </rPh>
    <rPh sb="4" eb="7">
      <t>モウシコミショ</t>
    </rPh>
    <rPh sb="8" eb="12">
      <t>カントクカイギ</t>
    </rPh>
    <rPh sb="18" eb="19">
      <t>ブ</t>
    </rPh>
    <rPh sb="19" eb="21">
      <t>テイシュツ</t>
    </rPh>
    <rPh sb="31" eb="32">
      <t>ブ</t>
    </rPh>
    <rPh sb="33" eb="35">
      <t>ゲンポン</t>
    </rPh>
    <rPh sb="37" eb="38">
      <t>ブ</t>
    </rPh>
    <rPh sb="42" eb="43">
      <t>カ</t>
    </rPh>
    <phoneticPr fontId="1"/>
  </si>
  <si>
    <t>背番号は０番～９９番で昇順（若番から順）に記入してください。（００番は使用できません。主将は１０番としてください。）</t>
    <rPh sb="0" eb="3">
      <t>セバンゴウ</t>
    </rPh>
    <rPh sb="5" eb="6">
      <t>バン</t>
    </rPh>
    <rPh sb="9" eb="10">
      <t>バン</t>
    </rPh>
    <rPh sb="11" eb="13">
      <t>ショウジュン</t>
    </rPh>
    <rPh sb="14" eb="15">
      <t>ワカ</t>
    </rPh>
    <rPh sb="15" eb="16">
      <t>バン</t>
    </rPh>
    <rPh sb="18" eb="19">
      <t>ジュン</t>
    </rPh>
    <rPh sb="21" eb="23">
      <t>キニュウ</t>
    </rPh>
    <rPh sb="33" eb="34">
      <t>バン</t>
    </rPh>
    <rPh sb="35" eb="37">
      <t>シヨウ</t>
    </rPh>
    <rPh sb="43" eb="45">
      <t>シュショウ</t>
    </rPh>
    <rPh sb="48" eb="49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</si>
</sst>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m&quot;月&quot;dd&quot;日&quot;"/>
    <numFmt numFmtId="177" formatCode="##&quot; 歳&quot;"/>
    <numFmt numFmtId="178" formatCode="[DBNum3]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5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shrinkToFit="1"/>
    </xf>
    <xf numFmtId="0" fontId="2" fillId="0" borderId="15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3" xfId="0" applyBorder="1">
      <alignment vertical="center"/>
    </xf>
    <xf numFmtId="0" fontId="0" fillId="0" borderId="3" xfId="0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 shrinkToFit="1"/>
    </xf>
    <xf numFmtId="49" fontId="2" fillId="0" borderId="46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32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177" fontId="2" fillId="0" borderId="46" xfId="0" applyNumberFormat="1" applyFont="1" applyBorder="1" applyAlignment="1">
      <alignment horizontal="left" vertical="center" shrinkToFit="1"/>
    </xf>
    <xf numFmtId="177" fontId="2" fillId="0" borderId="47" xfId="0" applyNumberFormat="1" applyFont="1" applyBorder="1" applyAlignment="1">
      <alignment horizontal="left" vertical="center" shrinkToFit="1"/>
    </xf>
    <xf numFmtId="178" fontId="2" fillId="0" borderId="27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 textRotation="255"/>
    </xf>
    <xf numFmtId="49" fontId="2" fillId="0" borderId="37" xfId="0" applyNumberFormat="1" applyFont="1" applyBorder="1" applyAlignment="1">
      <alignment horizontal="center" vertical="center" textRotation="255"/>
    </xf>
    <xf numFmtId="49" fontId="2" fillId="0" borderId="40" xfId="0" applyNumberFormat="1" applyFont="1" applyBorder="1" applyAlignment="1">
      <alignment horizontal="center" vertical="center" textRotation="255"/>
    </xf>
    <xf numFmtId="49" fontId="2" fillId="0" borderId="46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/>
    </xf>
    <xf numFmtId="0" fontId="7" fillId="0" borderId="3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176" fontId="2" fillId="0" borderId="46" xfId="0" applyNumberFormat="1" applyFont="1" applyBorder="1" applyAlignment="1">
      <alignment horizontal="center" vertical="center" shrinkToFit="1"/>
    </xf>
    <xf numFmtId="177" fontId="2" fillId="0" borderId="46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shrinkToFit="1"/>
    </xf>
    <xf numFmtId="49" fontId="7" fillId="0" borderId="12" xfId="0" applyNumberFormat="1" applyFont="1" applyBorder="1" applyAlignment="1">
      <alignment horizontal="left" vertical="center" shrinkToFit="1"/>
    </xf>
    <xf numFmtId="49" fontId="7" fillId="0" borderId="11" xfId="0" applyNumberFormat="1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49" fontId="7" fillId="0" borderId="7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178" fontId="2" fillId="0" borderId="32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 shrinkToFit="1"/>
    </xf>
    <xf numFmtId="178" fontId="2" fillId="0" borderId="32" xfId="0" applyNumberFormat="1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left" vertical="center" shrinkToFit="1"/>
    </xf>
    <xf numFmtId="177" fontId="2" fillId="0" borderId="28" xfId="0" applyNumberFormat="1" applyFont="1" applyBorder="1" applyAlignment="1">
      <alignment horizontal="left" vertical="center" shrinkToFit="1"/>
    </xf>
    <xf numFmtId="177" fontId="2" fillId="0" borderId="32" xfId="0" applyNumberFormat="1" applyFont="1" applyBorder="1" applyAlignment="1">
      <alignment horizontal="left" vertical="center" shrinkToFit="1"/>
    </xf>
    <xf numFmtId="177" fontId="2" fillId="0" borderId="33" xfId="0" applyNumberFormat="1" applyFont="1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78" fontId="2" fillId="0" borderId="46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49" fontId="11" fillId="0" borderId="32" xfId="1" applyNumberFormat="1" applyFont="1" applyBorder="1" applyAlignment="1">
      <alignment horizontal="center" vertical="center" shrinkToFit="1"/>
    </xf>
    <xf numFmtId="49" fontId="11" fillId="0" borderId="32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distributed" vertical="center"/>
    </xf>
    <xf numFmtId="0" fontId="9" fillId="0" borderId="4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 shrinkToFit="1"/>
    </xf>
    <xf numFmtId="49" fontId="2" fillId="0" borderId="0" xfId="0" applyNumberFormat="1" applyFont="1" applyAlignment="1">
      <alignment horizontal="distributed" vertical="center" shrinkToFit="1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7"/>
  <sheetViews>
    <sheetView tabSelected="1" topLeftCell="A25" zoomScaleNormal="100" workbookViewId="0">
      <selection activeCell="AE34" sqref="AE34:AL34"/>
    </sheetView>
  </sheetViews>
  <sheetFormatPr defaultRowHeight="13.5" x14ac:dyDescent="0.15"/>
  <cols>
    <col min="1" max="1" width="4" style="1" customWidth="1"/>
    <col min="2" max="3" width="2.75" style="1" customWidth="1"/>
    <col min="4" max="5" width="2.625" style="1" customWidth="1"/>
    <col min="6" max="8" width="2.375" style="1" customWidth="1"/>
    <col min="9" max="9" width="2.75" style="1" customWidth="1"/>
    <col min="10" max="10" width="2" style="1" customWidth="1"/>
    <col min="11" max="13" width="2.375" style="1" customWidth="1"/>
    <col min="14" max="21" width="1.875" style="1" customWidth="1"/>
    <col min="22" max="22" width="3.625" style="1" customWidth="1"/>
    <col min="23" max="24" width="2.625" style="1" customWidth="1"/>
    <col min="25" max="26" width="3.375" style="1" customWidth="1"/>
    <col min="27" max="28" width="2.5" style="1" customWidth="1"/>
    <col min="29" max="30" width="2.625" style="1" customWidth="1"/>
    <col min="31" max="31" width="2.875" style="1" customWidth="1"/>
    <col min="32" max="32" width="1.625" style="1" customWidth="1"/>
    <col min="33" max="35" width="2.875" style="1" customWidth="1"/>
    <col min="36" max="36" width="2.25" style="1" customWidth="1"/>
    <col min="37" max="37" width="2.875" style="1" customWidth="1"/>
    <col min="38" max="38" width="3.75" style="1" customWidth="1"/>
    <col min="39" max="39" width="9" style="1"/>
    <col min="40" max="40" width="9.5" style="1" bestFit="1" customWidth="1"/>
    <col min="41" max="16384" width="9" style="1"/>
  </cols>
  <sheetData>
    <row r="1" spans="1:40" s="11" customFormat="1" ht="15.75" customHeight="1" x14ac:dyDescent="0.15">
      <c r="B1" s="78" t="s">
        <v>51</v>
      </c>
      <c r="C1" s="78"/>
      <c r="D1" s="78" t="str">
        <f ca="1">DBCS(TEXT(TODAY(),"ee"))</f>
        <v>０６</v>
      </c>
      <c r="E1" s="78"/>
      <c r="F1" s="78" t="s">
        <v>27</v>
      </c>
      <c r="G1" s="78"/>
      <c r="H1" s="78"/>
      <c r="I1" s="144" t="s">
        <v>61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E1" s="11" t="s">
        <v>60</v>
      </c>
    </row>
    <row r="2" spans="1:40" ht="17.25" customHeight="1" x14ac:dyDescent="0.15">
      <c r="B2" s="9"/>
      <c r="C2" s="37" t="s">
        <v>93</v>
      </c>
      <c r="D2" s="142" t="s">
        <v>52</v>
      </c>
      <c r="E2" s="142"/>
      <c r="F2" s="142"/>
      <c r="G2" s="142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0" t="s">
        <v>92</v>
      </c>
    </row>
    <row r="3" spans="1:40" ht="12.75" customHeight="1" x14ac:dyDescent="0.15">
      <c r="A3" s="79" t="s">
        <v>49</v>
      </c>
      <c r="B3" s="80"/>
      <c r="C3" s="156"/>
      <c r="D3" s="157"/>
      <c r="E3" s="157"/>
      <c r="F3" s="158"/>
      <c r="G3" s="145" t="s">
        <v>97</v>
      </c>
      <c r="H3" s="146"/>
      <c r="I3" s="147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80"/>
      <c r="AH3" s="80"/>
      <c r="AI3" s="80"/>
      <c r="AJ3" s="80"/>
      <c r="AK3" s="80"/>
      <c r="AL3" s="132"/>
    </row>
    <row r="4" spans="1:40" ht="6" customHeight="1" x14ac:dyDescent="0.15">
      <c r="A4" s="81"/>
      <c r="B4" s="82"/>
      <c r="C4" s="159"/>
      <c r="D4" s="143"/>
      <c r="E4" s="143"/>
      <c r="F4" s="160"/>
      <c r="G4" s="148"/>
      <c r="H4" s="149"/>
      <c r="I4" s="150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82"/>
      <c r="AH4" s="82"/>
      <c r="AI4" s="82"/>
      <c r="AJ4" s="82"/>
      <c r="AK4" s="82"/>
      <c r="AL4" s="133"/>
    </row>
    <row r="5" spans="1:40" ht="6" customHeight="1" x14ac:dyDescent="0.15">
      <c r="A5" s="81"/>
      <c r="B5" s="82"/>
      <c r="C5" s="159"/>
      <c r="D5" s="143"/>
      <c r="E5" s="143"/>
      <c r="F5" s="160"/>
      <c r="G5" s="148" t="s">
        <v>96</v>
      </c>
      <c r="H5" s="149"/>
      <c r="I5" s="150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82"/>
      <c r="AH5" s="82"/>
      <c r="AI5" s="82"/>
      <c r="AJ5" s="82"/>
      <c r="AK5" s="82"/>
      <c r="AL5" s="133"/>
    </row>
    <row r="6" spans="1:40" ht="23.25" customHeight="1" x14ac:dyDescent="0.15">
      <c r="A6" s="83"/>
      <c r="B6" s="84"/>
      <c r="C6" s="137"/>
      <c r="D6" s="138"/>
      <c r="E6" s="154" t="s">
        <v>98</v>
      </c>
      <c r="F6" s="155" t="s">
        <v>98</v>
      </c>
      <c r="G6" s="151"/>
      <c r="H6" s="152"/>
      <c r="I6" s="153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84"/>
      <c r="AH6" s="84"/>
      <c r="AI6" s="84"/>
      <c r="AJ6" s="84"/>
      <c r="AK6" s="84"/>
      <c r="AL6" s="134"/>
    </row>
    <row r="7" spans="1:40" ht="6" customHeight="1" x14ac:dyDescent="0.15">
      <c r="A7" s="7"/>
      <c r="B7" s="7"/>
      <c r="C7" s="12"/>
      <c r="D7" s="12"/>
      <c r="E7" s="8"/>
      <c r="F7" s="8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40" ht="13.5" customHeight="1" x14ac:dyDescent="0.15">
      <c r="A8" s="101" t="s">
        <v>67</v>
      </c>
      <c r="B8" s="102"/>
      <c r="C8" s="102" t="s">
        <v>78</v>
      </c>
      <c r="D8" s="102"/>
      <c r="E8" s="102"/>
      <c r="F8" s="102"/>
      <c r="G8" s="102"/>
      <c r="H8" s="102"/>
      <c r="I8" s="102"/>
      <c r="J8" s="102" t="s">
        <v>79</v>
      </c>
      <c r="K8" s="102"/>
      <c r="L8" s="102"/>
      <c r="M8" s="102"/>
      <c r="N8" s="102"/>
      <c r="O8" s="102"/>
      <c r="P8" s="102"/>
      <c r="Q8" s="102"/>
      <c r="R8" s="102"/>
      <c r="S8" s="102" t="s">
        <v>80</v>
      </c>
      <c r="T8" s="102"/>
      <c r="U8" s="102"/>
      <c r="V8" s="102"/>
      <c r="W8" s="102"/>
      <c r="X8" s="102"/>
      <c r="Y8" s="102"/>
      <c r="Z8" s="102" t="s">
        <v>68</v>
      </c>
      <c r="AA8" s="102"/>
      <c r="AB8" s="102"/>
      <c r="AC8" s="102"/>
      <c r="AD8" s="102"/>
      <c r="AE8" s="102"/>
      <c r="AF8" s="102"/>
      <c r="AG8" s="102" t="s">
        <v>76</v>
      </c>
      <c r="AH8" s="102"/>
      <c r="AI8" s="102"/>
      <c r="AJ8" s="102"/>
      <c r="AK8" s="102"/>
      <c r="AL8" s="136"/>
    </row>
    <row r="9" spans="1:40" ht="23.25" customHeight="1" x14ac:dyDescent="0.15">
      <c r="A9" s="99" t="s">
        <v>74</v>
      </c>
      <c r="B9" s="100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135"/>
    </row>
    <row r="10" spans="1:40" ht="15.75" customHeight="1" x14ac:dyDescent="0.15">
      <c r="A10" s="103" t="s">
        <v>75</v>
      </c>
      <c r="B10" s="96"/>
      <c r="C10" s="139"/>
      <c r="D10" s="139"/>
      <c r="E10" s="139"/>
      <c r="F10" s="139"/>
      <c r="G10" s="139"/>
      <c r="H10" s="96" t="s">
        <v>77</v>
      </c>
      <c r="I10" s="96"/>
      <c r="J10" s="139"/>
      <c r="K10" s="139"/>
      <c r="L10" s="139"/>
      <c r="M10" s="139"/>
      <c r="N10" s="139"/>
      <c r="O10" s="139"/>
      <c r="P10" s="96" t="s">
        <v>77</v>
      </c>
      <c r="Q10" s="96"/>
      <c r="R10" s="96"/>
      <c r="S10" s="139"/>
      <c r="T10" s="139"/>
      <c r="U10" s="139"/>
      <c r="V10" s="139"/>
      <c r="W10" s="139"/>
      <c r="X10" s="96" t="s">
        <v>77</v>
      </c>
      <c r="Y10" s="96"/>
      <c r="Z10" s="139"/>
      <c r="AA10" s="139"/>
      <c r="AB10" s="139"/>
      <c r="AC10" s="139"/>
      <c r="AD10" s="139"/>
      <c r="AE10" s="96" t="s">
        <v>77</v>
      </c>
      <c r="AF10" s="96"/>
      <c r="AG10" s="139"/>
      <c r="AH10" s="139"/>
      <c r="AI10" s="139"/>
      <c r="AJ10" s="139"/>
      <c r="AK10" s="96" t="s">
        <v>77</v>
      </c>
      <c r="AL10" s="97"/>
    </row>
    <row r="11" spans="1:40" ht="4.5" customHeight="1" x14ac:dyDescent="0.15">
      <c r="A11" s="7"/>
      <c r="B11" s="7"/>
      <c r="C11" s="7"/>
      <c r="D11" s="7"/>
      <c r="E11" s="7"/>
      <c r="F11" s="7"/>
      <c r="G11" s="7"/>
      <c r="H11" s="7"/>
      <c r="I11" s="12"/>
      <c r="J11" s="12"/>
      <c r="K11" s="1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2"/>
      <c r="AL11" s="12"/>
    </row>
    <row r="12" spans="1:40" ht="18" customHeight="1" x14ac:dyDescent="0.2">
      <c r="A12" s="48" t="s">
        <v>48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50"/>
      <c r="AD12" s="50"/>
      <c r="AE12" s="50"/>
      <c r="AF12" s="50"/>
      <c r="AG12" s="50"/>
      <c r="AH12" s="50"/>
      <c r="AI12" s="50"/>
      <c r="AJ12" s="50"/>
      <c r="AK12" s="50"/>
      <c r="AL12" s="50"/>
    </row>
    <row r="13" spans="1:40" ht="3.75" customHeight="1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</row>
    <row r="14" spans="1:40" ht="20.25" customHeight="1" x14ac:dyDescent="0.15">
      <c r="A14" s="54" t="s">
        <v>1</v>
      </c>
      <c r="B14" s="56" t="s">
        <v>0</v>
      </c>
      <c r="C14" s="56"/>
      <c r="D14" s="56" t="s">
        <v>35</v>
      </c>
      <c r="E14" s="56"/>
      <c r="F14" s="56" t="s">
        <v>26</v>
      </c>
      <c r="G14" s="56"/>
      <c r="H14" s="56"/>
      <c r="I14" s="56"/>
      <c r="J14" s="56"/>
      <c r="K14" s="56"/>
      <c r="L14" s="56"/>
      <c r="M14" s="56"/>
      <c r="N14" s="56" t="s">
        <v>40</v>
      </c>
      <c r="O14" s="56"/>
      <c r="P14" s="56"/>
      <c r="Q14" s="56"/>
      <c r="R14" s="56"/>
      <c r="S14" s="56"/>
      <c r="T14" s="56"/>
      <c r="U14" s="56"/>
      <c r="V14" s="74" t="s">
        <v>34</v>
      </c>
      <c r="W14" s="60" t="s">
        <v>36</v>
      </c>
      <c r="X14" s="60"/>
      <c r="Y14" s="60"/>
      <c r="Z14" s="60"/>
      <c r="AA14" s="58" t="s">
        <v>63</v>
      </c>
      <c r="AB14" s="58"/>
      <c r="AC14" s="58" t="s">
        <v>64</v>
      </c>
      <c r="AD14" s="58"/>
      <c r="AE14" s="60" t="s">
        <v>65</v>
      </c>
      <c r="AF14" s="60"/>
      <c r="AG14" s="60"/>
      <c r="AH14" s="60"/>
      <c r="AI14" s="60"/>
      <c r="AJ14" s="60"/>
      <c r="AK14" s="60"/>
      <c r="AL14" s="61"/>
    </row>
    <row r="15" spans="1:40" ht="15.75" customHeight="1" x14ac:dyDescent="0.15">
      <c r="A15" s="55"/>
      <c r="B15" s="57"/>
      <c r="C15" s="57"/>
      <c r="D15" s="57"/>
      <c r="E15" s="57"/>
      <c r="F15" s="57" t="s">
        <v>32</v>
      </c>
      <c r="G15" s="57"/>
      <c r="H15" s="57"/>
      <c r="I15" s="57"/>
      <c r="J15" s="57" t="s">
        <v>33</v>
      </c>
      <c r="K15" s="57"/>
      <c r="L15" s="57"/>
      <c r="M15" s="57"/>
      <c r="N15" s="57" t="s">
        <v>38</v>
      </c>
      <c r="O15" s="57"/>
      <c r="P15" s="57"/>
      <c r="Q15" s="57"/>
      <c r="R15" s="57" t="s">
        <v>39</v>
      </c>
      <c r="S15" s="57"/>
      <c r="T15" s="57"/>
      <c r="U15" s="57"/>
      <c r="V15" s="75"/>
      <c r="W15" s="73" t="s">
        <v>37</v>
      </c>
      <c r="X15" s="73"/>
      <c r="Y15" s="73"/>
      <c r="Z15" s="73"/>
      <c r="AA15" s="59"/>
      <c r="AB15" s="59"/>
      <c r="AC15" s="59"/>
      <c r="AD15" s="59"/>
      <c r="AE15" s="62"/>
      <c r="AF15" s="62"/>
      <c r="AG15" s="62"/>
      <c r="AH15" s="62"/>
      <c r="AI15" s="62"/>
      <c r="AJ15" s="62"/>
      <c r="AK15" s="62"/>
      <c r="AL15" s="63"/>
      <c r="AN15" s="2"/>
    </row>
    <row r="16" spans="1:40" s="3" customFormat="1" ht="18" customHeight="1" x14ac:dyDescent="0.15">
      <c r="A16" s="43" t="s">
        <v>3</v>
      </c>
      <c r="B16" s="67" t="s">
        <v>62</v>
      </c>
      <c r="C16" s="67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46"/>
      <c r="W16" s="76"/>
      <c r="X16" s="76"/>
      <c r="Y16" s="76"/>
      <c r="Z16" s="76"/>
      <c r="AA16" s="77"/>
      <c r="AB16" s="77"/>
      <c r="AC16" s="120"/>
      <c r="AD16" s="120"/>
      <c r="AE16" s="64"/>
      <c r="AF16" s="64"/>
      <c r="AG16" s="64"/>
      <c r="AH16" s="64"/>
      <c r="AI16" s="64"/>
      <c r="AJ16" s="64"/>
      <c r="AK16" s="64"/>
      <c r="AL16" s="65"/>
    </row>
    <row r="17" spans="1:38" s="3" customFormat="1" ht="18" customHeight="1" x14ac:dyDescent="0.15">
      <c r="A17" s="41" t="s">
        <v>4</v>
      </c>
      <c r="B17" s="66"/>
      <c r="C17" s="66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44"/>
      <c r="W17" s="52"/>
      <c r="X17" s="52"/>
      <c r="Y17" s="52"/>
      <c r="Z17" s="52"/>
      <c r="AA17" s="53" t="str">
        <f t="shared" ref="AA17:AA40" ca="1" si="0">IF($W17="","",DATEDIF($W17,DATE(YEAR(TODAY()),4,1),"Y"))</f>
        <v/>
      </c>
      <c r="AB17" s="53"/>
      <c r="AC17" s="106"/>
      <c r="AD17" s="106"/>
      <c r="AE17" s="108"/>
      <c r="AF17" s="108"/>
      <c r="AG17" s="108"/>
      <c r="AH17" s="108"/>
      <c r="AI17" s="108"/>
      <c r="AJ17" s="108"/>
      <c r="AK17" s="108"/>
      <c r="AL17" s="109"/>
    </row>
    <row r="18" spans="1:38" s="3" customFormat="1" ht="18" customHeight="1" x14ac:dyDescent="0.15">
      <c r="A18" s="41" t="s">
        <v>5</v>
      </c>
      <c r="B18" s="66"/>
      <c r="C18" s="66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44"/>
      <c r="W18" s="52"/>
      <c r="X18" s="52"/>
      <c r="Y18" s="52"/>
      <c r="Z18" s="52"/>
      <c r="AA18" s="53" t="str">
        <f t="shared" ca="1" si="0"/>
        <v/>
      </c>
      <c r="AB18" s="53"/>
      <c r="AC18" s="106"/>
      <c r="AD18" s="106"/>
      <c r="AE18" s="108"/>
      <c r="AF18" s="108"/>
      <c r="AG18" s="108"/>
      <c r="AH18" s="108"/>
      <c r="AI18" s="108"/>
      <c r="AJ18" s="108"/>
      <c r="AK18" s="108"/>
      <c r="AL18" s="109"/>
    </row>
    <row r="19" spans="1:38" s="3" customFormat="1" ht="18" customHeight="1" x14ac:dyDescent="0.15">
      <c r="A19" s="41" t="s">
        <v>6</v>
      </c>
      <c r="B19" s="66"/>
      <c r="C19" s="66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44"/>
      <c r="W19" s="52"/>
      <c r="X19" s="52"/>
      <c r="Y19" s="52"/>
      <c r="Z19" s="52"/>
      <c r="AA19" s="53" t="str">
        <f t="shared" ca="1" si="0"/>
        <v/>
      </c>
      <c r="AB19" s="53"/>
      <c r="AC19" s="106"/>
      <c r="AD19" s="106"/>
      <c r="AE19" s="108"/>
      <c r="AF19" s="108"/>
      <c r="AG19" s="108"/>
      <c r="AH19" s="108"/>
      <c r="AI19" s="108"/>
      <c r="AJ19" s="108"/>
      <c r="AK19" s="108"/>
      <c r="AL19" s="109"/>
    </row>
    <row r="20" spans="1:38" s="3" customFormat="1" ht="18" customHeight="1" x14ac:dyDescent="0.15">
      <c r="A20" s="41" t="s">
        <v>7</v>
      </c>
      <c r="B20" s="66"/>
      <c r="C20" s="66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44"/>
      <c r="W20" s="52"/>
      <c r="X20" s="52"/>
      <c r="Y20" s="52"/>
      <c r="Z20" s="52"/>
      <c r="AA20" s="53" t="str">
        <f t="shared" ca="1" si="0"/>
        <v/>
      </c>
      <c r="AB20" s="53"/>
      <c r="AC20" s="106"/>
      <c r="AD20" s="106"/>
      <c r="AE20" s="108"/>
      <c r="AF20" s="108"/>
      <c r="AG20" s="108"/>
      <c r="AH20" s="108"/>
      <c r="AI20" s="108"/>
      <c r="AJ20" s="108"/>
      <c r="AK20" s="108"/>
      <c r="AL20" s="109"/>
    </row>
    <row r="21" spans="1:38" s="3" customFormat="1" ht="18" customHeight="1" x14ac:dyDescent="0.15">
      <c r="A21" s="41" t="s">
        <v>8</v>
      </c>
      <c r="B21" s="66"/>
      <c r="C21" s="66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44"/>
      <c r="W21" s="52"/>
      <c r="X21" s="52"/>
      <c r="Y21" s="52"/>
      <c r="Z21" s="52"/>
      <c r="AA21" s="53" t="str">
        <f t="shared" ca="1" si="0"/>
        <v/>
      </c>
      <c r="AB21" s="53"/>
      <c r="AC21" s="106"/>
      <c r="AD21" s="106"/>
      <c r="AE21" s="108"/>
      <c r="AF21" s="108"/>
      <c r="AG21" s="108"/>
      <c r="AH21" s="108"/>
      <c r="AI21" s="108"/>
      <c r="AJ21" s="108"/>
      <c r="AK21" s="108"/>
      <c r="AL21" s="109"/>
    </row>
    <row r="22" spans="1:38" s="3" customFormat="1" ht="18" customHeight="1" x14ac:dyDescent="0.15">
      <c r="A22" s="41" t="s">
        <v>9</v>
      </c>
      <c r="B22" s="66"/>
      <c r="C22" s="66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4"/>
      <c r="W22" s="52"/>
      <c r="X22" s="52"/>
      <c r="Y22" s="52"/>
      <c r="Z22" s="52"/>
      <c r="AA22" s="53" t="str">
        <f t="shared" ca="1" si="0"/>
        <v/>
      </c>
      <c r="AB22" s="53"/>
      <c r="AC22" s="106"/>
      <c r="AD22" s="106"/>
      <c r="AE22" s="108"/>
      <c r="AF22" s="108"/>
      <c r="AG22" s="108"/>
      <c r="AH22" s="108"/>
      <c r="AI22" s="108"/>
      <c r="AJ22" s="108"/>
      <c r="AK22" s="108"/>
      <c r="AL22" s="109"/>
    </row>
    <row r="23" spans="1:38" s="3" customFormat="1" ht="18" customHeight="1" x14ac:dyDescent="0.15">
      <c r="A23" s="41" t="s">
        <v>10</v>
      </c>
      <c r="B23" s="66"/>
      <c r="C23" s="66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4"/>
      <c r="W23" s="52"/>
      <c r="X23" s="52"/>
      <c r="Y23" s="52"/>
      <c r="Z23" s="52"/>
      <c r="AA23" s="53" t="str">
        <f t="shared" ca="1" si="0"/>
        <v/>
      </c>
      <c r="AB23" s="53"/>
      <c r="AC23" s="106"/>
      <c r="AD23" s="106"/>
      <c r="AE23" s="108"/>
      <c r="AF23" s="108"/>
      <c r="AG23" s="108"/>
      <c r="AH23" s="108"/>
      <c r="AI23" s="108"/>
      <c r="AJ23" s="108"/>
      <c r="AK23" s="108"/>
      <c r="AL23" s="109"/>
    </row>
    <row r="24" spans="1:38" s="3" customFormat="1" ht="18" customHeight="1" x14ac:dyDescent="0.15">
      <c r="A24" s="41" t="s">
        <v>11</v>
      </c>
      <c r="B24" s="66"/>
      <c r="C24" s="66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44"/>
      <c r="W24" s="52"/>
      <c r="X24" s="52"/>
      <c r="Y24" s="52"/>
      <c r="Z24" s="52"/>
      <c r="AA24" s="53" t="str">
        <f t="shared" ca="1" si="0"/>
        <v/>
      </c>
      <c r="AB24" s="53"/>
      <c r="AC24" s="106"/>
      <c r="AD24" s="106"/>
      <c r="AE24" s="108"/>
      <c r="AF24" s="108"/>
      <c r="AG24" s="108"/>
      <c r="AH24" s="108"/>
      <c r="AI24" s="108"/>
      <c r="AJ24" s="108"/>
      <c r="AK24" s="108"/>
      <c r="AL24" s="109"/>
    </row>
    <row r="25" spans="1:38" s="3" customFormat="1" ht="18" customHeight="1" x14ac:dyDescent="0.15">
      <c r="A25" s="41" t="s">
        <v>2</v>
      </c>
      <c r="B25" s="66"/>
      <c r="C25" s="66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4"/>
      <c r="W25" s="52"/>
      <c r="X25" s="52"/>
      <c r="Y25" s="52"/>
      <c r="Z25" s="52"/>
      <c r="AA25" s="53" t="str">
        <f t="shared" ca="1" si="0"/>
        <v/>
      </c>
      <c r="AB25" s="53"/>
      <c r="AC25" s="106"/>
      <c r="AD25" s="106"/>
      <c r="AE25" s="108"/>
      <c r="AF25" s="108"/>
      <c r="AG25" s="108"/>
      <c r="AH25" s="108"/>
      <c r="AI25" s="108"/>
      <c r="AJ25" s="108"/>
      <c r="AK25" s="108"/>
      <c r="AL25" s="109"/>
    </row>
    <row r="26" spans="1:38" s="3" customFormat="1" ht="18" customHeight="1" x14ac:dyDescent="0.15">
      <c r="A26" s="41" t="s">
        <v>12</v>
      </c>
      <c r="B26" s="66"/>
      <c r="C26" s="6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4"/>
      <c r="W26" s="52"/>
      <c r="X26" s="52"/>
      <c r="Y26" s="52"/>
      <c r="Z26" s="52"/>
      <c r="AA26" s="53" t="str">
        <f t="shared" ca="1" si="0"/>
        <v/>
      </c>
      <c r="AB26" s="53"/>
      <c r="AC26" s="106"/>
      <c r="AD26" s="106"/>
      <c r="AE26" s="108"/>
      <c r="AF26" s="108"/>
      <c r="AG26" s="108"/>
      <c r="AH26" s="108"/>
      <c r="AI26" s="108"/>
      <c r="AJ26" s="108"/>
      <c r="AK26" s="108"/>
      <c r="AL26" s="109"/>
    </row>
    <row r="27" spans="1:38" s="3" customFormat="1" ht="18" customHeight="1" x14ac:dyDescent="0.15">
      <c r="A27" s="41" t="s">
        <v>13</v>
      </c>
      <c r="B27" s="66"/>
      <c r="C27" s="6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44"/>
      <c r="W27" s="52"/>
      <c r="X27" s="52"/>
      <c r="Y27" s="52"/>
      <c r="Z27" s="52"/>
      <c r="AA27" s="53" t="str">
        <f t="shared" ca="1" si="0"/>
        <v/>
      </c>
      <c r="AB27" s="53"/>
      <c r="AC27" s="106"/>
      <c r="AD27" s="106"/>
      <c r="AE27" s="108"/>
      <c r="AF27" s="108"/>
      <c r="AG27" s="108"/>
      <c r="AH27" s="108"/>
      <c r="AI27" s="108"/>
      <c r="AJ27" s="108"/>
      <c r="AK27" s="108"/>
      <c r="AL27" s="109"/>
    </row>
    <row r="28" spans="1:38" s="3" customFormat="1" ht="18" customHeight="1" x14ac:dyDescent="0.15">
      <c r="A28" s="41" t="s">
        <v>14</v>
      </c>
      <c r="B28" s="66"/>
      <c r="C28" s="66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44"/>
      <c r="W28" s="52"/>
      <c r="X28" s="52"/>
      <c r="Y28" s="52"/>
      <c r="Z28" s="52"/>
      <c r="AA28" s="53" t="str">
        <f t="shared" ca="1" si="0"/>
        <v/>
      </c>
      <c r="AB28" s="53"/>
      <c r="AC28" s="106"/>
      <c r="AD28" s="106"/>
      <c r="AE28" s="108"/>
      <c r="AF28" s="108"/>
      <c r="AG28" s="108"/>
      <c r="AH28" s="108"/>
      <c r="AI28" s="108"/>
      <c r="AJ28" s="108"/>
      <c r="AK28" s="108"/>
      <c r="AL28" s="109"/>
    </row>
    <row r="29" spans="1:38" s="3" customFormat="1" ht="18" customHeight="1" x14ac:dyDescent="0.15">
      <c r="A29" s="41" t="s">
        <v>15</v>
      </c>
      <c r="B29" s="66"/>
      <c r="C29" s="66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44"/>
      <c r="W29" s="52"/>
      <c r="X29" s="52"/>
      <c r="Y29" s="52"/>
      <c r="Z29" s="52"/>
      <c r="AA29" s="53" t="str">
        <f t="shared" ca="1" si="0"/>
        <v/>
      </c>
      <c r="AB29" s="53"/>
      <c r="AC29" s="106"/>
      <c r="AD29" s="106"/>
      <c r="AE29" s="108"/>
      <c r="AF29" s="108"/>
      <c r="AG29" s="108"/>
      <c r="AH29" s="108"/>
      <c r="AI29" s="108"/>
      <c r="AJ29" s="108"/>
      <c r="AK29" s="108"/>
      <c r="AL29" s="109"/>
    </row>
    <row r="30" spans="1:38" s="3" customFormat="1" ht="18" customHeight="1" x14ac:dyDescent="0.15">
      <c r="A30" s="41" t="s">
        <v>16</v>
      </c>
      <c r="B30" s="66"/>
      <c r="C30" s="66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44"/>
      <c r="W30" s="52"/>
      <c r="X30" s="52"/>
      <c r="Y30" s="52"/>
      <c r="Z30" s="52"/>
      <c r="AA30" s="53" t="str">
        <f t="shared" ca="1" si="0"/>
        <v/>
      </c>
      <c r="AB30" s="53"/>
      <c r="AC30" s="106"/>
      <c r="AD30" s="106"/>
      <c r="AE30" s="108"/>
      <c r="AF30" s="108"/>
      <c r="AG30" s="108"/>
      <c r="AH30" s="108"/>
      <c r="AI30" s="108"/>
      <c r="AJ30" s="108"/>
      <c r="AK30" s="108"/>
      <c r="AL30" s="109"/>
    </row>
    <row r="31" spans="1:38" s="3" customFormat="1" ht="18" customHeight="1" x14ac:dyDescent="0.15">
      <c r="A31" s="41" t="s">
        <v>17</v>
      </c>
      <c r="B31" s="66"/>
      <c r="C31" s="6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44"/>
      <c r="W31" s="52"/>
      <c r="X31" s="52"/>
      <c r="Y31" s="52"/>
      <c r="Z31" s="52"/>
      <c r="AA31" s="53" t="str">
        <f t="shared" ca="1" si="0"/>
        <v/>
      </c>
      <c r="AB31" s="53"/>
      <c r="AC31" s="106"/>
      <c r="AD31" s="106"/>
      <c r="AE31" s="108"/>
      <c r="AF31" s="108"/>
      <c r="AG31" s="108"/>
      <c r="AH31" s="108"/>
      <c r="AI31" s="108"/>
      <c r="AJ31" s="108"/>
      <c r="AK31" s="108"/>
      <c r="AL31" s="109"/>
    </row>
    <row r="32" spans="1:38" s="3" customFormat="1" ht="18" customHeight="1" x14ac:dyDescent="0.15">
      <c r="A32" s="41" t="s">
        <v>18</v>
      </c>
      <c r="B32" s="66"/>
      <c r="C32" s="6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44"/>
      <c r="W32" s="52"/>
      <c r="X32" s="52"/>
      <c r="Y32" s="52"/>
      <c r="Z32" s="52"/>
      <c r="AA32" s="53" t="str">
        <f t="shared" ca="1" si="0"/>
        <v/>
      </c>
      <c r="AB32" s="53"/>
      <c r="AC32" s="106"/>
      <c r="AD32" s="106"/>
      <c r="AE32" s="108"/>
      <c r="AF32" s="108"/>
      <c r="AG32" s="108"/>
      <c r="AH32" s="108"/>
      <c r="AI32" s="108"/>
      <c r="AJ32" s="108"/>
      <c r="AK32" s="108"/>
      <c r="AL32" s="109"/>
    </row>
    <row r="33" spans="1:38" s="3" customFormat="1" ht="18" customHeight="1" x14ac:dyDescent="0.15">
      <c r="A33" s="41" t="s">
        <v>19</v>
      </c>
      <c r="B33" s="66"/>
      <c r="C33" s="6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44"/>
      <c r="W33" s="52"/>
      <c r="X33" s="52"/>
      <c r="Y33" s="52"/>
      <c r="Z33" s="52"/>
      <c r="AA33" s="53" t="str">
        <f t="shared" ca="1" si="0"/>
        <v/>
      </c>
      <c r="AB33" s="53"/>
      <c r="AC33" s="106"/>
      <c r="AD33" s="106"/>
      <c r="AE33" s="108"/>
      <c r="AF33" s="108"/>
      <c r="AG33" s="108"/>
      <c r="AH33" s="108"/>
      <c r="AI33" s="108"/>
      <c r="AJ33" s="108"/>
      <c r="AK33" s="108"/>
      <c r="AL33" s="109"/>
    </row>
    <row r="34" spans="1:38" s="3" customFormat="1" ht="18" customHeight="1" x14ac:dyDescent="0.15">
      <c r="A34" s="41" t="s">
        <v>20</v>
      </c>
      <c r="B34" s="66"/>
      <c r="C34" s="6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44"/>
      <c r="W34" s="52"/>
      <c r="X34" s="52"/>
      <c r="Y34" s="52"/>
      <c r="Z34" s="52"/>
      <c r="AA34" s="53" t="str">
        <f t="shared" ca="1" si="0"/>
        <v/>
      </c>
      <c r="AB34" s="53"/>
      <c r="AC34" s="106"/>
      <c r="AD34" s="106"/>
      <c r="AE34" s="108"/>
      <c r="AF34" s="108"/>
      <c r="AG34" s="108"/>
      <c r="AH34" s="108"/>
      <c r="AI34" s="108"/>
      <c r="AJ34" s="108"/>
      <c r="AK34" s="108"/>
      <c r="AL34" s="109"/>
    </row>
    <row r="35" spans="1:38" s="3" customFormat="1" ht="18" customHeight="1" x14ac:dyDescent="0.15">
      <c r="A35" s="41" t="s">
        <v>21</v>
      </c>
      <c r="B35" s="66"/>
      <c r="C35" s="66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44"/>
      <c r="W35" s="52"/>
      <c r="X35" s="52"/>
      <c r="Y35" s="52"/>
      <c r="Z35" s="52"/>
      <c r="AA35" s="53" t="str">
        <f t="shared" ca="1" si="0"/>
        <v/>
      </c>
      <c r="AB35" s="53"/>
      <c r="AC35" s="106"/>
      <c r="AD35" s="106"/>
      <c r="AE35" s="108"/>
      <c r="AF35" s="108"/>
      <c r="AG35" s="108"/>
      <c r="AH35" s="108"/>
      <c r="AI35" s="108"/>
      <c r="AJ35" s="108"/>
      <c r="AK35" s="108"/>
      <c r="AL35" s="109"/>
    </row>
    <row r="36" spans="1:38" s="3" customFormat="1" ht="18" customHeight="1" x14ac:dyDescent="0.15">
      <c r="A36" s="41" t="s">
        <v>22</v>
      </c>
      <c r="B36" s="66"/>
      <c r="C36" s="66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44"/>
      <c r="W36" s="52"/>
      <c r="X36" s="52"/>
      <c r="Y36" s="52"/>
      <c r="Z36" s="52"/>
      <c r="AA36" s="53" t="str">
        <f t="shared" ca="1" si="0"/>
        <v/>
      </c>
      <c r="AB36" s="53"/>
      <c r="AC36" s="106"/>
      <c r="AD36" s="106"/>
      <c r="AE36" s="108"/>
      <c r="AF36" s="108"/>
      <c r="AG36" s="108"/>
      <c r="AH36" s="108"/>
      <c r="AI36" s="108"/>
      <c r="AJ36" s="108"/>
      <c r="AK36" s="108"/>
      <c r="AL36" s="109"/>
    </row>
    <row r="37" spans="1:38" s="3" customFormat="1" ht="18" customHeight="1" x14ac:dyDescent="0.15">
      <c r="A37" s="41" t="s">
        <v>23</v>
      </c>
      <c r="B37" s="66"/>
      <c r="C37" s="66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44"/>
      <c r="W37" s="52"/>
      <c r="X37" s="52"/>
      <c r="Y37" s="52"/>
      <c r="Z37" s="52"/>
      <c r="AA37" s="53" t="str">
        <f t="shared" ca="1" si="0"/>
        <v/>
      </c>
      <c r="AB37" s="53"/>
      <c r="AC37" s="106"/>
      <c r="AD37" s="106"/>
      <c r="AE37" s="108"/>
      <c r="AF37" s="108"/>
      <c r="AG37" s="108"/>
      <c r="AH37" s="108"/>
      <c r="AI37" s="108"/>
      <c r="AJ37" s="108"/>
      <c r="AK37" s="108"/>
      <c r="AL37" s="109"/>
    </row>
    <row r="38" spans="1:38" s="3" customFormat="1" ht="18" customHeight="1" x14ac:dyDescent="0.15">
      <c r="A38" s="41" t="s">
        <v>24</v>
      </c>
      <c r="B38" s="66"/>
      <c r="C38" s="6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44"/>
      <c r="W38" s="52"/>
      <c r="X38" s="52"/>
      <c r="Y38" s="52"/>
      <c r="Z38" s="52"/>
      <c r="AA38" s="53" t="str">
        <f t="shared" ca="1" si="0"/>
        <v/>
      </c>
      <c r="AB38" s="53"/>
      <c r="AC38" s="106"/>
      <c r="AD38" s="106"/>
      <c r="AE38" s="108"/>
      <c r="AF38" s="108"/>
      <c r="AG38" s="108"/>
      <c r="AH38" s="108"/>
      <c r="AI38" s="108"/>
      <c r="AJ38" s="108"/>
      <c r="AK38" s="108"/>
      <c r="AL38" s="109"/>
    </row>
    <row r="39" spans="1:38" s="3" customFormat="1" ht="18" customHeight="1" x14ac:dyDescent="0.15">
      <c r="A39" s="41" t="s">
        <v>25</v>
      </c>
      <c r="B39" s="66"/>
      <c r="C39" s="6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44"/>
      <c r="W39" s="52"/>
      <c r="X39" s="52"/>
      <c r="Y39" s="52"/>
      <c r="Z39" s="52"/>
      <c r="AA39" s="53" t="str">
        <f t="shared" ca="1" si="0"/>
        <v/>
      </c>
      <c r="AB39" s="53"/>
      <c r="AC39" s="106"/>
      <c r="AD39" s="106"/>
      <c r="AE39" s="108"/>
      <c r="AF39" s="108"/>
      <c r="AG39" s="108"/>
      <c r="AH39" s="108"/>
      <c r="AI39" s="108"/>
      <c r="AJ39" s="108"/>
      <c r="AK39" s="108"/>
      <c r="AL39" s="109"/>
    </row>
    <row r="40" spans="1:38" s="3" customFormat="1" ht="18" customHeight="1" x14ac:dyDescent="0.15">
      <c r="A40" s="42" t="s">
        <v>50</v>
      </c>
      <c r="B40" s="91"/>
      <c r="C40" s="9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45"/>
      <c r="W40" s="93"/>
      <c r="X40" s="93"/>
      <c r="Y40" s="93"/>
      <c r="Z40" s="93"/>
      <c r="AA40" s="94" t="str">
        <f t="shared" ca="1" si="0"/>
        <v/>
      </c>
      <c r="AB40" s="94"/>
      <c r="AC40" s="107"/>
      <c r="AD40" s="107"/>
      <c r="AE40" s="110"/>
      <c r="AF40" s="110"/>
      <c r="AG40" s="110"/>
      <c r="AH40" s="110"/>
      <c r="AI40" s="110"/>
      <c r="AJ40" s="110"/>
      <c r="AK40" s="110"/>
      <c r="AL40" s="111"/>
    </row>
    <row r="41" spans="1:38" s="3" customFormat="1" ht="4.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5"/>
      <c r="O41" s="15"/>
      <c r="P41" s="15"/>
      <c r="Q41" s="15"/>
      <c r="R41" s="15"/>
      <c r="S41" s="15"/>
      <c r="T41" s="15"/>
      <c r="U41" s="15"/>
      <c r="V41" s="4"/>
      <c r="W41" s="16"/>
      <c r="X41" s="16"/>
      <c r="Y41" s="16"/>
      <c r="Z41" s="16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8" ht="17.25" customHeight="1" x14ac:dyDescent="0.15">
      <c r="A42" s="112" t="s">
        <v>69</v>
      </c>
      <c r="B42" s="116"/>
      <c r="C42" s="116"/>
      <c r="D42" s="116"/>
      <c r="E42" s="116"/>
      <c r="F42" s="116"/>
      <c r="G42" s="116"/>
      <c r="H42" s="116"/>
      <c r="I42" s="116"/>
      <c r="J42" s="118" t="s">
        <v>94</v>
      </c>
      <c r="K42" s="118"/>
      <c r="L42" s="118"/>
      <c r="M42" s="118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60" t="s">
        <v>44</v>
      </c>
      <c r="AD42" s="60"/>
      <c r="AE42" s="60"/>
      <c r="AF42" s="126"/>
      <c r="AG42" s="126"/>
      <c r="AH42" s="126"/>
      <c r="AI42" s="126"/>
      <c r="AJ42" s="126"/>
      <c r="AK42" s="126"/>
      <c r="AL42" s="127"/>
    </row>
    <row r="43" spans="1:38" ht="17.25" customHeight="1" x14ac:dyDescent="0.15">
      <c r="A43" s="113"/>
      <c r="B43" s="117"/>
      <c r="C43" s="117"/>
      <c r="D43" s="117"/>
      <c r="E43" s="117"/>
      <c r="F43" s="117"/>
      <c r="G43" s="117"/>
      <c r="H43" s="117"/>
      <c r="I43" s="117"/>
      <c r="J43" s="119"/>
      <c r="K43" s="119"/>
      <c r="L43" s="119"/>
      <c r="M43" s="119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5" t="s">
        <v>71</v>
      </c>
      <c r="AD43" s="125"/>
      <c r="AE43" s="125"/>
      <c r="AF43" s="128"/>
      <c r="AG43" s="128"/>
      <c r="AH43" s="128"/>
      <c r="AI43" s="128"/>
      <c r="AJ43" s="128"/>
      <c r="AK43" s="128"/>
      <c r="AL43" s="129"/>
    </row>
    <row r="44" spans="1:38" ht="17.25" customHeight="1" x14ac:dyDescent="0.15">
      <c r="A44" s="114"/>
      <c r="B44" s="115" t="s">
        <v>66</v>
      </c>
      <c r="C44" s="115"/>
      <c r="D44" s="139"/>
      <c r="E44" s="139"/>
      <c r="F44" s="139"/>
      <c r="G44" s="139"/>
      <c r="H44" s="62" t="s">
        <v>77</v>
      </c>
      <c r="I44" s="62"/>
      <c r="J44" s="62" t="s">
        <v>70</v>
      </c>
      <c r="K44" s="62"/>
      <c r="L44" s="62"/>
      <c r="M44" s="62"/>
      <c r="N44" s="123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62" t="s">
        <v>45</v>
      </c>
      <c r="AD44" s="62"/>
      <c r="AE44" s="62"/>
      <c r="AF44" s="130"/>
      <c r="AG44" s="130"/>
      <c r="AH44" s="130"/>
      <c r="AI44" s="130"/>
      <c r="AJ44" s="130"/>
      <c r="AK44" s="130"/>
      <c r="AL44" s="131"/>
    </row>
    <row r="45" spans="1:38" s="3" customFormat="1" ht="6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5"/>
      <c r="O45" s="15"/>
      <c r="P45" s="15"/>
      <c r="Q45" s="15"/>
      <c r="R45" s="15"/>
      <c r="S45" s="15"/>
      <c r="T45" s="15"/>
      <c r="U45" s="15"/>
      <c r="V45" s="4"/>
      <c r="W45" s="16"/>
      <c r="X45" s="16"/>
      <c r="Y45" s="16"/>
      <c r="Z45" s="16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8" s="3" customFormat="1" ht="14.25" customHeight="1" x14ac:dyDescent="0.15">
      <c r="A46" s="68" t="s">
        <v>95</v>
      </c>
      <c r="B46" s="38" t="s">
        <v>28</v>
      </c>
      <c r="C46" s="89" t="s">
        <v>99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90"/>
    </row>
    <row r="47" spans="1:38" s="3" customFormat="1" ht="14.25" customHeight="1" x14ac:dyDescent="0.15">
      <c r="A47" s="69"/>
      <c r="B47" s="4" t="s">
        <v>29</v>
      </c>
      <c r="C47" s="85" t="s">
        <v>100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6"/>
    </row>
    <row r="48" spans="1:38" s="3" customFormat="1" ht="14.25" customHeight="1" x14ac:dyDescent="0.15">
      <c r="A48" s="69"/>
      <c r="B48" s="4" t="s">
        <v>30</v>
      </c>
      <c r="C48" s="85" t="s">
        <v>55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6"/>
    </row>
    <row r="49" spans="1:38" s="3" customFormat="1" ht="14.25" customHeight="1" x14ac:dyDescent="0.15">
      <c r="A49" s="69"/>
      <c r="B49" s="4" t="s">
        <v>31</v>
      </c>
      <c r="C49" s="85" t="s">
        <v>56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6"/>
    </row>
    <row r="50" spans="1:38" s="3" customFormat="1" ht="14.25" customHeight="1" x14ac:dyDescent="0.15">
      <c r="A50" s="70"/>
      <c r="B50" s="39" t="s">
        <v>46</v>
      </c>
      <c r="C50" s="87" t="s">
        <v>47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8"/>
    </row>
    <row r="51" spans="1:38" s="3" customFormat="1" ht="5.25" customHeight="1" x14ac:dyDescent="0.15"/>
    <row r="52" spans="1:38" s="3" customFormat="1" ht="16.5" customHeight="1" x14ac:dyDescent="0.15">
      <c r="B52" s="104" t="s">
        <v>57</v>
      </c>
      <c r="C52" s="104"/>
      <c r="D52" s="104"/>
      <c r="E52" s="104"/>
      <c r="F52" s="104"/>
      <c r="G52" s="104"/>
      <c r="I52" s="105" t="s">
        <v>59</v>
      </c>
      <c r="J52" s="105"/>
      <c r="L52" s="105" t="s">
        <v>58</v>
      </c>
      <c r="M52" s="105"/>
      <c r="N52" s="105"/>
      <c r="O52" s="105"/>
      <c r="P52" s="105"/>
      <c r="Q52" s="105"/>
      <c r="R52" s="105"/>
      <c r="S52" s="105"/>
      <c r="T52" s="105"/>
    </row>
    <row r="53" spans="1:38" s="3" customFormat="1" ht="3.75" customHeight="1" x14ac:dyDescent="0.15"/>
    <row r="54" spans="1:38" s="3" customFormat="1" x14ac:dyDescent="0.15">
      <c r="B54" s="3" t="s">
        <v>54</v>
      </c>
    </row>
    <row r="55" spans="1:38" s="3" customFormat="1" ht="15.75" customHeight="1" x14ac:dyDescent="0.15">
      <c r="C55" s="95" t="str">
        <f ca="1">TEXT(TODAY(),"gggg"&amp;" ")</f>
        <v xml:space="preserve">令和 </v>
      </c>
      <c r="D55" s="95"/>
      <c r="E55" s="95" t="str">
        <f ca="1">TEXT(TODAY(),"ee"&amp;" ")</f>
        <v xml:space="preserve">06 </v>
      </c>
      <c r="F55" s="95"/>
      <c r="G55" s="5" t="s">
        <v>41</v>
      </c>
      <c r="H55" s="72"/>
      <c r="I55" s="72"/>
      <c r="J55" s="5" t="s">
        <v>42</v>
      </c>
      <c r="K55" s="72"/>
      <c r="L55" s="72"/>
      <c r="M55" s="5" t="s">
        <v>43</v>
      </c>
      <c r="P55" s="162" t="s">
        <v>72</v>
      </c>
      <c r="Q55" s="162"/>
      <c r="R55" s="162"/>
      <c r="S55" s="162"/>
      <c r="T55" s="162"/>
      <c r="U55" s="162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</row>
    <row r="56" spans="1:38" ht="17.25" customHeight="1" x14ac:dyDescent="0.15">
      <c r="F56" s="6"/>
      <c r="M56" s="7"/>
      <c r="N56" s="6"/>
      <c r="P56" s="161" t="s">
        <v>73</v>
      </c>
      <c r="Q56" s="161"/>
      <c r="R56" s="161"/>
      <c r="S56" s="161"/>
      <c r="T56" s="161"/>
      <c r="U56" s="161"/>
      <c r="V56" s="18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7"/>
      <c r="AJ56" s="7"/>
      <c r="AK56" s="7"/>
      <c r="AL56" s="8"/>
    </row>
    <row r="57" spans="1:38" ht="12" customHeight="1" x14ac:dyDescent="0.15">
      <c r="P57" s="141" t="s">
        <v>53</v>
      </c>
      <c r="Q57" s="141"/>
      <c r="R57" s="141"/>
      <c r="S57" s="141"/>
      <c r="T57" s="141"/>
      <c r="U57" s="141"/>
      <c r="V57" s="141"/>
    </row>
  </sheetData>
  <mergeCells count="338">
    <mergeCell ref="C6:D6"/>
    <mergeCell ref="AG10:AJ10"/>
    <mergeCell ref="W56:AH56"/>
    <mergeCell ref="P57:V57"/>
    <mergeCell ref="D2:G2"/>
    <mergeCell ref="H2:AJ2"/>
    <mergeCell ref="I1:AC1"/>
    <mergeCell ref="D44:G44"/>
    <mergeCell ref="G3:I4"/>
    <mergeCell ref="G5:I6"/>
    <mergeCell ref="E6:F6"/>
    <mergeCell ref="C3:F5"/>
    <mergeCell ref="H10:I10"/>
    <mergeCell ref="X10:Y10"/>
    <mergeCell ref="P10:R10"/>
    <mergeCell ref="J10:O10"/>
    <mergeCell ref="C10:G10"/>
    <mergeCell ref="S10:W10"/>
    <mergeCell ref="Z10:AD10"/>
    <mergeCell ref="P56:U56"/>
    <mergeCell ref="P55:U55"/>
    <mergeCell ref="J3:AF4"/>
    <mergeCell ref="J5:AF6"/>
    <mergeCell ref="AG3:AH6"/>
    <mergeCell ref="AI3:AL6"/>
    <mergeCell ref="AG9:AL9"/>
    <mergeCell ref="Z9:AF9"/>
    <mergeCell ref="S9:Y9"/>
    <mergeCell ref="J9:R9"/>
    <mergeCell ref="J8:R8"/>
    <mergeCell ref="S8:Y8"/>
    <mergeCell ref="AG8:AL8"/>
    <mergeCell ref="Z8:AF8"/>
    <mergeCell ref="L52:T52"/>
    <mergeCell ref="AE26:AL26"/>
    <mergeCell ref="AE27:AL27"/>
    <mergeCell ref="AE28:AL28"/>
    <mergeCell ref="AE29:AL29"/>
    <mergeCell ref="AE30:AL30"/>
    <mergeCell ref="AE31:AL31"/>
    <mergeCell ref="AE32:AL32"/>
    <mergeCell ref="AE33:AL33"/>
    <mergeCell ref="AE34:AL34"/>
    <mergeCell ref="N42:AB43"/>
    <mergeCell ref="N44:AB44"/>
    <mergeCell ref="AC43:AE43"/>
    <mergeCell ref="AF42:AL42"/>
    <mergeCell ref="AF43:AL43"/>
    <mergeCell ref="AF44:AL44"/>
    <mergeCell ref="AA27:AB27"/>
    <mergeCell ref="AC42:AE42"/>
    <mergeCell ref="AC44:AE44"/>
    <mergeCell ref="AC33:AD33"/>
    <mergeCell ref="AC34:AD34"/>
    <mergeCell ref="AC35:AD35"/>
    <mergeCell ref="AC36:AD36"/>
    <mergeCell ref="AC37:AD37"/>
    <mergeCell ref="AE17:AL17"/>
    <mergeCell ref="AE18:AL18"/>
    <mergeCell ref="AE19:AL19"/>
    <mergeCell ref="AE20:AL20"/>
    <mergeCell ref="AE21:AL21"/>
    <mergeCell ref="AE22:AL22"/>
    <mergeCell ref="AE23:AL23"/>
    <mergeCell ref="AE24:AL24"/>
    <mergeCell ref="AE25:AL2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42:A44"/>
    <mergeCell ref="B44:C44"/>
    <mergeCell ref="H44:I44"/>
    <mergeCell ref="B42:I43"/>
    <mergeCell ref="J42:M43"/>
    <mergeCell ref="J44:M44"/>
    <mergeCell ref="N32:Q32"/>
    <mergeCell ref="R32:U32"/>
    <mergeCell ref="W32:Z32"/>
    <mergeCell ref="AA32:AB32"/>
    <mergeCell ref="F31:I31"/>
    <mergeCell ref="J31:M31"/>
    <mergeCell ref="N31:Q31"/>
    <mergeCell ref="R31:U31"/>
    <mergeCell ref="W31:Z31"/>
    <mergeCell ref="AA29:AB29"/>
    <mergeCell ref="AC38:AD38"/>
    <mergeCell ref="AC39:AD39"/>
    <mergeCell ref="AC40:AD40"/>
    <mergeCell ref="AE35:AL35"/>
    <mergeCell ref="AE36:AL36"/>
    <mergeCell ref="AE37:AL37"/>
    <mergeCell ref="AE38:AL38"/>
    <mergeCell ref="AE39:AL39"/>
    <mergeCell ref="AE40:AL40"/>
    <mergeCell ref="AE10:AF10"/>
    <mergeCell ref="AK10:AL10"/>
    <mergeCell ref="C9:I9"/>
    <mergeCell ref="A9:B9"/>
    <mergeCell ref="A8:B8"/>
    <mergeCell ref="A10:B10"/>
    <mergeCell ref="C8:I8"/>
    <mergeCell ref="B52:G52"/>
    <mergeCell ref="I52:J52"/>
    <mergeCell ref="AA33:AB33"/>
    <mergeCell ref="F34:I34"/>
    <mergeCell ref="J34:M34"/>
    <mergeCell ref="N34:Q34"/>
    <mergeCell ref="R34:U34"/>
    <mergeCell ref="W34:Z34"/>
    <mergeCell ref="AA34:AB34"/>
    <mergeCell ref="F33:I33"/>
    <mergeCell ref="J33:M33"/>
    <mergeCell ref="N33:Q33"/>
    <mergeCell ref="R33:U33"/>
    <mergeCell ref="W33:Z33"/>
    <mergeCell ref="AA31:AB31"/>
    <mergeCell ref="F32:I32"/>
    <mergeCell ref="J32:M32"/>
    <mergeCell ref="D1:E1"/>
    <mergeCell ref="C55:D55"/>
    <mergeCell ref="E55:F55"/>
    <mergeCell ref="D33:E33"/>
    <mergeCell ref="D34:E34"/>
    <mergeCell ref="D35:E35"/>
    <mergeCell ref="D36:E36"/>
    <mergeCell ref="D37:E37"/>
    <mergeCell ref="D38:E38"/>
    <mergeCell ref="D39:E39"/>
    <mergeCell ref="D40:E40"/>
    <mergeCell ref="D24:E24"/>
    <mergeCell ref="D25:E25"/>
    <mergeCell ref="D26:E26"/>
    <mergeCell ref="D27:E27"/>
    <mergeCell ref="D28:E28"/>
    <mergeCell ref="B1:C1"/>
    <mergeCell ref="D14:E15"/>
    <mergeCell ref="D16:E16"/>
    <mergeCell ref="D17:E17"/>
    <mergeCell ref="D18:E18"/>
    <mergeCell ref="D19:E19"/>
    <mergeCell ref="F14:M14"/>
    <mergeCell ref="J18:M18"/>
    <mergeCell ref="A3:B6"/>
    <mergeCell ref="AA14:AB15"/>
    <mergeCell ref="D29:E29"/>
    <mergeCell ref="D30:E30"/>
    <mergeCell ref="D31:E31"/>
    <mergeCell ref="C49:AL49"/>
    <mergeCell ref="C50:AL50"/>
    <mergeCell ref="C46:AL46"/>
    <mergeCell ref="C47:AL47"/>
    <mergeCell ref="C48:AL48"/>
    <mergeCell ref="B40:C40"/>
    <mergeCell ref="F40:I40"/>
    <mergeCell ref="J40:M40"/>
    <mergeCell ref="N40:Q40"/>
    <mergeCell ref="R40:U40"/>
    <mergeCell ref="W40:Z40"/>
    <mergeCell ref="AA40:AB40"/>
    <mergeCell ref="W36:Z36"/>
    <mergeCell ref="AA36:AB36"/>
    <mergeCell ref="F35:I35"/>
    <mergeCell ref="J35:M35"/>
    <mergeCell ref="N35:Q35"/>
    <mergeCell ref="R35:U35"/>
    <mergeCell ref="W35:Z35"/>
    <mergeCell ref="F1:H1"/>
    <mergeCell ref="F39:I39"/>
    <mergeCell ref="J39:M39"/>
    <mergeCell ref="N39:Q39"/>
    <mergeCell ref="R39:U39"/>
    <mergeCell ref="W39:Z39"/>
    <mergeCell ref="AA37:AB37"/>
    <mergeCell ref="F38:I38"/>
    <mergeCell ref="J38:M38"/>
    <mergeCell ref="N38:Q38"/>
    <mergeCell ref="R38:U38"/>
    <mergeCell ref="AA39:AB39"/>
    <mergeCell ref="W38:Z38"/>
    <mergeCell ref="AA38:AB38"/>
    <mergeCell ref="F37:I37"/>
    <mergeCell ref="J37:M37"/>
    <mergeCell ref="N37:Q37"/>
    <mergeCell ref="R37:U37"/>
    <mergeCell ref="W37:Z37"/>
    <mergeCell ref="AA35:AB35"/>
    <mergeCell ref="F36:I36"/>
    <mergeCell ref="J36:M36"/>
    <mergeCell ref="N36:Q36"/>
    <mergeCell ref="R36:U36"/>
    <mergeCell ref="F30:I30"/>
    <mergeCell ref="J30:M30"/>
    <mergeCell ref="N30:Q30"/>
    <mergeCell ref="R30:U30"/>
    <mergeCell ref="W30:Z30"/>
    <mergeCell ref="AA30:AB30"/>
    <mergeCell ref="F29:I29"/>
    <mergeCell ref="J29:M29"/>
    <mergeCell ref="N29:Q29"/>
    <mergeCell ref="R29:U29"/>
    <mergeCell ref="W29:Z29"/>
    <mergeCell ref="W26:Z26"/>
    <mergeCell ref="AA26:AB26"/>
    <mergeCell ref="F25:I25"/>
    <mergeCell ref="J25:M25"/>
    <mergeCell ref="N25:Q25"/>
    <mergeCell ref="R25:U25"/>
    <mergeCell ref="W25:Z25"/>
    <mergeCell ref="F28:I28"/>
    <mergeCell ref="J28:M28"/>
    <mergeCell ref="N28:Q28"/>
    <mergeCell ref="R28:U28"/>
    <mergeCell ref="W28:Z28"/>
    <mergeCell ref="AA28:AB28"/>
    <mergeCell ref="F27:I27"/>
    <mergeCell ref="J27:M27"/>
    <mergeCell ref="N27:Q27"/>
    <mergeCell ref="R27:U27"/>
    <mergeCell ref="W27:Z27"/>
    <mergeCell ref="H55:I55"/>
    <mergeCell ref="K55:L55"/>
    <mergeCell ref="F18:I18"/>
    <mergeCell ref="N14:U14"/>
    <mergeCell ref="W15:Z15"/>
    <mergeCell ref="W14:Z14"/>
    <mergeCell ref="V14:V15"/>
    <mergeCell ref="W16:Z16"/>
    <mergeCell ref="AA16:AB16"/>
    <mergeCell ref="F16:I16"/>
    <mergeCell ref="J16:M16"/>
    <mergeCell ref="N16:Q16"/>
    <mergeCell ref="N22:Q22"/>
    <mergeCell ref="R22:U22"/>
    <mergeCell ref="W22:Z22"/>
    <mergeCell ref="AA22:AB22"/>
    <mergeCell ref="F21:I21"/>
    <mergeCell ref="J21:M21"/>
    <mergeCell ref="N21:Q21"/>
    <mergeCell ref="R21:U21"/>
    <mergeCell ref="W21:Z21"/>
    <mergeCell ref="AA23:AB23"/>
    <mergeCell ref="F24:I24"/>
    <mergeCell ref="J24:M24"/>
    <mergeCell ref="A46:A50"/>
    <mergeCell ref="R16:U16"/>
    <mergeCell ref="F17:I17"/>
    <mergeCell ref="J17:M17"/>
    <mergeCell ref="N17:Q17"/>
    <mergeCell ref="B34:C34"/>
    <mergeCell ref="B35:C35"/>
    <mergeCell ref="B36:C36"/>
    <mergeCell ref="B37:C37"/>
    <mergeCell ref="B39:C39"/>
    <mergeCell ref="F20:I20"/>
    <mergeCell ref="J20:M20"/>
    <mergeCell ref="N20:Q20"/>
    <mergeCell ref="R20:U20"/>
    <mergeCell ref="F19:I19"/>
    <mergeCell ref="J19:M19"/>
    <mergeCell ref="N19:Q19"/>
    <mergeCell ref="R19:U19"/>
    <mergeCell ref="F22:I22"/>
    <mergeCell ref="J22:M22"/>
    <mergeCell ref="B30:C30"/>
    <mergeCell ref="B31:C31"/>
    <mergeCell ref="B32:C32"/>
    <mergeCell ref="B33:C33"/>
    <mergeCell ref="B38:C38"/>
    <mergeCell ref="B24:C24"/>
    <mergeCell ref="B25:C25"/>
    <mergeCell ref="B26:C26"/>
    <mergeCell ref="B27:C27"/>
    <mergeCell ref="B28:C28"/>
    <mergeCell ref="B29:C29"/>
    <mergeCell ref="B22:C22"/>
    <mergeCell ref="B23:C23"/>
    <mergeCell ref="AE16:AL16"/>
    <mergeCell ref="D22:E22"/>
    <mergeCell ref="D23:E23"/>
    <mergeCell ref="D32:E32"/>
    <mergeCell ref="B21:C21"/>
    <mergeCell ref="B18:C18"/>
    <mergeCell ref="B19:C19"/>
    <mergeCell ref="B20:C20"/>
    <mergeCell ref="B16:C16"/>
    <mergeCell ref="B17:C17"/>
    <mergeCell ref="N24:Q24"/>
    <mergeCell ref="R24:U24"/>
    <mergeCell ref="W24:Z24"/>
    <mergeCell ref="AA24:AB24"/>
    <mergeCell ref="F23:I23"/>
    <mergeCell ref="J23:M23"/>
    <mergeCell ref="N23:Q23"/>
    <mergeCell ref="R23:U23"/>
    <mergeCell ref="W23:Z23"/>
    <mergeCell ref="AA25:AB25"/>
    <mergeCell ref="F26:I26"/>
    <mergeCell ref="J26:M26"/>
    <mergeCell ref="N26:Q26"/>
    <mergeCell ref="R26:U26"/>
    <mergeCell ref="V55:AH55"/>
    <mergeCell ref="A12:AL12"/>
    <mergeCell ref="R17:U17"/>
    <mergeCell ref="W17:Z17"/>
    <mergeCell ref="AA17:AB17"/>
    <mergeCell ref="AA19:AB19"/>
    <mergeCell ref="W20:Z20"/>
    <mergeCell ref="AA20:AB20"/>
    <mergeCell ref="W19:Z19"/>
    <mergeCell ref="AA21:AB21"/>
    <mergeCell ref="A14:A15"/>
    <mergeCell ref="B14:C15"/>
    <mergeCell ref="D20:E20"/>
    <mergeCell ref="D21:E21"/>
    <mergeCell ref="N18:Q18"/>
    <mergeCell ref="R18:U18"/>
    <mergeCell ref="W18:Z18"/>
    <mergeCell ref="AA18:AB18"/>
    <mergeCell ref="F15:I15"/>
    <mergeCell ref="J15:M15"/>
    <mergeCell ref="N15:Q15"/>
    <mergeCell ref="R15:U15"/>
    <mergeCell ref="AC14:AD15"/>
    <mergeCell ref="AE14:AL15"/>
  </mergeCells>
  <phoneticPr fontId="1"/>
  <dataValidations count="3">
    <dataValidation type="list" allowBlank="1" showInputMessage="1" showErrorMessage="1" sqref="V16:V41 V45" xr:uid="{00000000-0002-0000-0000-000000000000}">
      <formula1>"男,女,－"</formula1>
    </dataValidation>
    <dataValidation type="list" allowBlank="1" showInputMessage="1" showErrorMessage="1" sqref="C3:F5" xr:uid="{00000000-0002-0000-0000-000001000000}">
      <formula1>"鶴見,神奈川,西,中,南,港南,保土ヶ谷,旭,磯子,金沢,港北,緑,青葉,都筑,戸塚,栄,泉,瀬谷"</formula1>
    </dataValidation>
    <dataValidation type="list" allowBlank="1" showInputMessage="1" showErrorMessage="1" sqref="D16:E40" xr:uid="{00000000-0002-0000-0000-000002000000}">
      <formula1>"投手,捕手,内野手,外野手"</formula1>
    </dataValidation>
  </dataValidations>
  <printOptions horizontalCentered="1"/>
  <pageMargins left="0.31496062992125984" right="0.35433070866141736" top="0.47244094488188981" bottom="0.15748031496062992" header="0.35433070866141736" footer="0.1181102362204724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大会名等!$G$6:$G$11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1"/>
  <sheetViews>
    <sheetView workbookViewId="0">
      <selection sqref="A1:XFD1048576"/>
    </sheetView>
  </sheetViews>
  <sheetFormatPr defaultRowHeight="13.5" x14ac:dyDescent="0.15"/>
  <cols>
    <col min="2" max="2" width="11.875" customWidth="1"/>
    <col min="3" max="3" width="3.125" customWidth="1"/>
    <col min="4" max="4" width="11.625" customWidth="1"/>
    <col min="5" max="5" width="10.5" customWidth="1"/>
    <col min="6" max="6" width="3.125" customWidth="1"/>
    <col min="7" max="7" width="79.625" customWidth="1"/>
    <col min="8" max="8" width="27.5" customWidth="1"/>
    <col min="9" max="9" width="3.75" customWidth="1"/>
  </cols>
  <sheetData>
    <row r="3" spans="1:9" x14ac:dyDescent="0.15">
      <c r="C3" s="19"/>
    </row>
    <row r="4" spans="1:9" ht="14.25" thickBot="1" x14ac:dyDescent="0.2">
      <c r="B4" s="20"/>
      <c r="C4" s="19"/>
      <c r="D4" s="167"/>
      <c r="E4" s="167"/>
    </row>
    <row r="5" spans="1:9" ht="14.25" thickBot="1" x14ac:dyDescent="0.2">
      <c r="A5" s="21" t="s">
        <v>81</v>
      </c>
      <c r="B5" s="22" t="str">
        <f ca="1">DBCS(TEXT(TODAY(),"ggge年度"))</f>
        <v>令和６年度</v>
      </c>
      <c r="D5" s="23" t="s">
        <v>82</v>
      </c>
      <c r="E5" s="24" t="s">
        <v>83</v>
      </c>
      <c r="G5" s="25" t="s">
        <v>84</v>
      </c>
      <c r="H5" s="26" t="s">
        <v>85</v>
      </c>
      <c r="I5" s="19"/>
    </row>
    <row r="6" spans="1:9" ht="15" thickTop="1" thickBot="1" x14ac:dyDescent="0.2">
      <c r="A6" s="27" t="s">
        <v>86</v>
      </c>
      <c r="B6" s="28">
        <f ca="1">YEAR(NOW())</f>
        <v>2024</v>
      </c>
      <c r="D6" s="29">
        <f ca="1">$B$6-1970</f>
        <v>54</v>
      </c>
      <c r="E6" s="30">
        <f ca="1">$B$6-1983</f>
        <v>41</v>
      </c>
      <c r="G6" s="31" t="str">
        <f ca="1">CONCATENATE("第",DBCS(D6),"回 関東少年軟式野球大会 兼 第",DBCS(E6),"回 全日本少年軟式野球大会横浜市予選会")</f>
        <v>第５４回 関東少年軟式野球大会 兼 第４１回 全日本少年軟式野球大会横浜市予選会</v>
      </c>
      <c r="H6" s="32" t="s">
        <v>87</v>
      </c>
    </row>
    <row r="7" spans="1:9" x14ac:dyDescent="0.15">
      <c r="D7" s="29">
        <f ca="1">$B$6-1997</f>
        <v>27</v>
      </c>
      <c r="E7" s="30">
        <f ca="1">$B$6-2008</f>
        <v>16</v>
      </c>
      <c r="G7" s="33" t="str">
        <f ca="1">CONCATENATE("第",DBCS(D7),"回 関東少年新人軟式野球大会 兼 第",DBCS(E7),"回 全日本少年春季軟式野球大会横浜市予選会")</f>
        <v>第２７回 関東少年新人軟式野球大会 兼 第１６回 全日本少年春季軟式野球大会横浜市予選会</v>
      </c>
      <c r="H7" s="34" t="s">
        <v>88</v>
      </c>
    </row>
    <row r="8" spans="1:9" x14ac:dyDescent="0.15">
      <c r="D8" s="29">
        <f ca="1">$B$6-1966</f>
        <v>58</v>
      </c>
      <c r="E8" s="30"/>
      <c r="G8" s="33" t="str">
        <f ca="1">CONCATENATE("第",DBCS(D8),"回 横浜市少年野球大会（中学生）")</f>
        <v>第５８回 横浜市少年野球大会（中学生）</v>
      </c>
      <c r="H8" s="34" t="s">
        <v>89</v>
      </c>
    </row>
    <row r="9" spans="1:9" x14ac:dyDescent="0.15">
      <c r="D9" s="29"/>
      <c r="E9" s="30"/>
      <c r="G9" s="33"/>
      <c r="H9" s="34"/>
    </row>
    <row r="10" spans="1:9" x14ac:dyDescent="0.15">
      <c r="D10" s="29">
        <f ca="1">$B$6-1967</f>
        <v>57</v>
      </c>
      <c r="E10" s="30"/>
      <c r="G10" s="33" t="str">
        <f ca="1">CONCATENATE("第",DBCS(D10),"回 横浜市少年野球大会（学童）")</f>
        <v>第５７回 横浜市少年野球大会（学童）</v>
      </c>
      <c r="H10" s="34" t="s">
        <v>90</v>
      </c>
    </row>
    <row r="11" spans="1:9" ht="14.25" thickBot="1" x14ac:dyDescent="0.2">
      <c r="D11" s="27">
        <f ca="1">$B$6-1981</f>
        <v>43</v>
      </c>
      <c r="E11" s="28"/>
      <c r="G11" s="35" t="str">
        <f ca="1">CONCATENATE("高円宮賜杯 ","第",DBCS(D11),"回 全日本学童軟式野球大会横浜市予選会")</f>
        <v>高円宮賜杯 第４３回 全日本学童軟式野球大会横浜市予選会</v>
      </c>
      <c r="H11" s="36" t="s">
        <v>91</v>
      </c>
    </row>
  </sheetData>
  <mergeCells count="1">
    <mergeCell ref="D4:E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7" sqref="I17"/>
    </sheetView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市大会</vt:lpstr>
      <vt:lpstr>大会名等</vt:lpstr>
      <vt:lpstr>Sheet2</vt:lpstr>
      <vt:lpstr>Sheet3</vt:lpstr>
    </vt:vector>
  </TitlesOfParts>
  <Company>日本郵政公社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</dc:creator>
  <cp:lastModifiedBy>神奈川県野球連盟</cp:lastModifiedBy>
  <cp:lastPrinted>2022-02-11T06:53:57Z</cp:lastPrinted>
  <dcterms:created xsi:type="dcterms:W3CDTF">2007-08-16T08:49:22Z</dcterms:created>
  <dcterms:modified xsi:type="dcterms:W3CDTF">2024-02-21T00:57:16Z</dcterms:modified>
</cp:coreProperties>
</file>